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DVRPC_PedCorridors" sheetId="1" r:id="rId1"/>
  </sheets>
  <definedNames>
    <definedName name="_xlnm._FilterDatabase" localSheetId="0" hidden="1">DVRPC_PedCorridors!$A$23:$Q$23</definedName>
  </definedNames>
  <calcPr calcId="145621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F18" i="1" l="1"/>
  <c r="F19" i="1"/>
  <c r="F20" i="1"/>
  <c r="F17" i="1"/>
  <c r="F15" i="1"/>
  <c r="A24" i="1" l="1"/>
  <c r="P25" i="1" l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4" i="1" l="1"/>
  <c r="A25" i="1" l="1"/>
  <c r="A27" i="1"/>
  <c r="A29" i="1"/>
  <c r="A31" i="1"/>
  <c r="A38" i="1"/>
  <c r="A39" i="1"/>
  <c r="A36" i="1"/>
  <c r="A28" i="1"/>
  <c r="A47" i="1"/>
  <c r="A33" i="1"/>
  <c r="A112" i="1"/>
  <c r="A32" i="1"/>
  <c r="A55" i="1"/>
  <c r="A34" i="1"/>
  <c r="A26" i="1"/>
  <c r="A121" i="1"/>
  <c r="A75" i="1"/>
  <c r="A37" i="1"/>
  <c r="A63" i="1"/>
  <c r="A67" i="1"/>
  <c r="A58" i="1"/>
  <c r="A57" i="1"/>
  <c r="A128" i="1"/>
  <c r="A52" i="1"/>
  <c r="A59" i="1"/>
  <c r="A147" i="1"/>
  <c r="A79" i="1"/>
  <c r="A80" i="1"/>
  <c r="A53" i="1"/>
  <c r="A54" i="1"/>
  <c r="A72" i="1"/>
  <c r="A60" i="1"/>
  <c r="A61" i="1"/>
  <c r="A40" i="1"/>
  <c r="A107" i="1"/>
  <c r="A46" i="1"/>
  <c r="A93" i="1"/>
  <c r="A81" i="1"/>
  <c r="A35" i="1"/>
  <c r="A41" i="1"/>
  <c r="A73" i="1"/>
  <c r="A62" i="1"/>
  <c r="A90" i="1"/>
  <c r="A157" i="1"/>
  <c r="A42" i="1"/>
  <c r="A74" i="1"/>
  <c r="A89" i="1"/>
  <c r="A111" i="1"/>
  <c r="A99" i="1"/>
  <c r="A65" i="1"/>
  <c r="A66" i="1"/>
  <c r="A113" i="1"/>
  <c r="A119" i="1"/>
  <c r="A129" i="1"/>
  <c r="A92" i="1"/>
  <c r="A130" i="1"/>
  <c r="A64" i="1"/>
  <c r="A131" i="1"/>
  <c r="A49" i="1"/>
  <c r="A114" i="1"/>
  <c r="A91" i="1"/>
  <c r="A50" i="1"/>
  <c r="A51" i="1"/>
  <c r="A132" i="1"/>
  <c r="A115" i="1"/>
  <c r="A56" i="1"/>
  <c r="A134" i="1"/>
  <c r="A43" i="1"/>
  <c r="A100" i="1"/>
  <c r="A116" i="1"/>
  <c r="A158" i="1"/>
  <c r="A117" i="1"/>
  <c r="A120" i="1"/>
  <c r="A133" i="1"/>
  <c r="A118" i="1"/>
  <c r="A76" i="1"/>
  <c r="A167" i="1"/>
  <c r="A168" i="1"/>
  <c r="A169" i="1"/>
  <c r="A122" i="1"/>
  <c r="A159" i="1"/>
  <c r="A135" i="1"/>
  <c r="A136" i="1"/>
  <c r="A123" i="1"/>
  <c r="A44" i="1"/>
  <c r="A106" i="1"/>
  <c r="A137" i="1"/>
  <c r="A101" i="1"/>
  <c r="A68" i="1"/>
  <c r="A138" i="1"/>
  <c r="A170" i="1"/>
  <c r="A77" i="1"/>
  <c r="A69" i="1"/>
  <c r="A160" i="1"/>
  <c r="A161" i="1"/>
  <c r="A139" i="1"/>
  <c r="A102" i="1"/>
  <c r="A140" i="1"/>
  <c r="A204" i="1"/>
  <c r="A171" i="1"/>
  <c r="A78" i="1"/>
  <c r="A103" i="1"/>
  <c r="A162" i="1"/>
  <c r="A124" i="1"/>
  <c r="A141" i="1"/>
  <c r="A104" i="1"/>
  <c r="A142" i="1"/>
  <c r="A70" i="1"/>
  <c r="A143" i="1"/>
  <c r="A172" i="1"/>
  <c r="A144" i="1"/>
  <c r="A125" i="1"/>
  <c r="A145" i="1"/>
  <c r="A163" i="1"/>
  <c r="A164" i="1"/>
  <c r="A173" i="1"/>
  <c r="A174" i="1"/>
  <c r="A146" i="1"/>
  <c r="A175" i="1"/>
  <c r="A126" i="1"/>
  <c r="A45" i="1"/>
  <c r="A105" i="1"/>
  <c r="A176" i="1"/>
  <c r="A127" i="1"/>
  <c r="A71" i="1"/>
  <c r="A177" i="1"/>
  <c r="A205" i="1"/>
  <c r="A165" i="1"/>
  <c r="A166" i="1"/>
  <c r="A94" i="1"/>
  <c r="A178" i="1"/>
  <c r="A179" i="1"/>
  <c r="A180" i="1"/>
  <c r="A206" i="1"/>
  <c r="A82" i="1"/>
  <c r="A148" i="1"/>
  <c r="A181" i="1"/>
  <c r="A149" i="1"/>
  <c r="A207" i="1"/>
  <c r="A83" i="1"/>
  <c r="A182" i="1"/>
  <c r="A183" i="1"/>
  <c r="A184" i="1"/>
  <c r="A95" i="1"/>
  <c r="A185" i="1"/>
  <c r="A208" i="1"/>
  <c r="A108" i="1"/>
  <c r="A209" i="1"/>
  <c r="A186" i="1"/>
  <c r="A210" i="1"/>
  <c r="A109" i="1"/>
  <c r="A84" i="1"/>
  <c r="A187" i="1"/>
  <c r="A96" i="1"/>
  <c r="A188" i="1"/>
  <c r="A189" i="1"/>
  <c r="A211" i="1"/>
  <c r="A85" i="1"/>
  <c r="A110" i="1"/>
  <c r="A190" i="1"/>
  <c r="A212" i="1"/>
  <c r="A86" i="1"/>
  <c r="A213" i="1"/>
  <c r="A214" i="1"/>
  <c r="A215" i="1"/>
  <c r="A216" i="1"/>
  <c r="A217" i="1"/>
  <c r="A150" i="1"/>
  <c r="A191" i="1"/>
  <c r="A192" i="1"/>
  <c r="A151" i="1"/>
  <c r="A218" i="1"/>
  <c r="A193" i="1"/>
  <c r="A194" i="1"/>
  <c r="A219" i="1"/>
  <c r="A195" i="1"/>
  <c r="A87" i="1"/>
  <c r="A152" i="1"/>
  <c r="A153" i="1"/>
  <c r="A196" i="1"/>
  <c r="A197" i="1"/>
  <c r="A220" i="1"/>
  <c r="A198" i="1"/>
  <c r="A97" i="1"/>
  <c r="A221" i="1"/>
  <c r="A222" i="1"/>
  <c r="A199" i="1"/>
  <c r="A223" i="1"/>
  <c r="A200" i="1"/>
  <c r="A224" i="1"/>
  <c r="A88" i="1"/>
  <c r="A201" i="1"/>
  <c r="A225" i="1"/>
  <c r="A202" i="1"/>
  <c r="A98" i="1"/>
  <c r="A226" i="1"/>
  <c r="A154" i="1"/>
  <c r="A155" i="1"/>
  <c r="A156" i="1"/>
  <c r="A227" i="1"/>
  <c r="A228" i="1"/>
  <c r="A229" i="1"/>
  <c r="A230" i="1"/>
  <c r="A231" i="1"/>
  <c r="A232" i="1"/>
  <c r="A48" i="1"/>
  <c r="A203" i="1"/>
  <c r="A30" i="1"/>
  <c r="B24" i="1" l="1"/>
  <c r="B183" i="1"/>
  <c r="B55" i="1"/>
  <c r="B192" i="1"/>
  <c r="B160" i="1"/>
  <c r="B81" i="1"/>
  <c r="B226" i="1"/>
  <c r="B191" i="1"/>
  <c r="B149" i="1"/>
  <c r="B143" i="1"/>
  <c r="B167" i="1"/>
  <c r="B231" i="1"/>
  <c r="B197" i="1"/>
  <c r="B48" i="1"/>
  <c r="B95" i="1"/>
  <c r="B168" i="1"/>
  <c r="B232" i="1"/>
  <c r="B220" i="1"/>
  <c r="B212" i="1"/>
  <c r="B184" i="1"/>
  <c r="B174" i="1"/>
  <c r="B44" i="1"/>
  <c r="B119" i="1"/>
  <c r="B58" i="1"/>
  <c r="B199" i="1"/>
  <c r="B186" i="1"/>
  <c r="B103" i="1"/>
  <c r="B57" i="1"/>
  <c r="B223" i="1"/>
  <c r="B71" i="1"/>
  <c r="B69" i="1"/>
  <c r="B91" i="1"/>
  <c r="B53" i="1"/>
  <c r="B98" i="1"/>
  <c r="B188" i="1"/>
  <c r="B200" i="1"/>
  <c r="B177" i="1"/>
  <c r="B129" i="1"/>
  <c r="B227" i="1"/>
  <c r="B219" i="1"/>
  <c r="B189" i="1"/>
  <c r="B78" i="1"/>
  <c r="B100" i="1"/>
  <c r="B93" i="1"/>
  <c r="B194" i="1"/>
  <c r="B181" i="1"/>
  <c r="B179" i="1"/>
  <c r="B127" i="1"/>
  <c r="B173" i="1"/>
  <c r="B171" i="1"/>
  <c r="B77" i="1"/>
  <c r="B123" i="1"/>
  <c r="B76" i="1"/>
  <c r="B43" i="1"/>
  <c r="B114" i="1"/>
  <c r="B113" i="1"/>
  <c r="B157" i="1"/>
  <c r="B80" i="1"/>
  <c r="B67" i="1"/>
  <c r="B32" i="1"/>
  <c r="B202" i="1"/>
  <c r="B193" i="1"/>
  <c r="B217" i="1"/>
  <c r="B96" i="1"/>
  <c r="B209" i="1"/>
  <c r="B148" i="1"/>
  <c r="B178" i="1"/>
  <c r="B176" i="1"/>
  <c r="B164" i="1"/>
  <c r="B204" i="1"/>
  <c r="B170" i="1"/>
  <c r="B136" i="1"/>
  <c r="B49" i="1"/>
  <c r="B66" i="1"/>
  <c r="B90" i="1"/>
  <c r="B107" i="1"/>
  <c r="B79" i="1"/>
  <c r="B63" i="1"/>
  <c r="B112" i="1"/>
  <c r="B225" i="1"/>
  <c r="B216" i="1"/>
  <c r="B105" i="1"/>
  <c r="B163" i="1"/>
  <c r="B104" i="1"/>
  <c r="B138" i="1"/>
  <c r="B135" i="1"/>
  <c r="B56" i="1"/>
  <c r="B131" i="1"/>
  <c r="B65" i="1"/>
  <c r="B40" i="1"/>
  <c r="B147" i="1"/>
  <c r="B33" i="1"/>
  <c r="B201" i="1"/>
  <c r="B153" i="1"/>
  <c r="B215" i="1"/>
  <c r="B208" i="1"/>
  <c r="B82" i="1"/>
  <c r="B145" i="1"/>
  <c r="B159" i="1"/>
  <c r="B120" i="1"/>
  <c r="B64" i="1"/>
  <c r="B73" i="1"/>
  <c r="B88" i="1"/>
  <c r="B152" i="1"/>
  <c r="B185" i="1"/>
  <c r="B207" i="1"/>
  <c r="B111" i="1"/>
  <c r="B41" i="1"/>
  <c r="B121" i="1"/>
  <c r="B224" i="1"/>
  <c r="B97" i="1"/>
  <c r="B87" i="1"/>
  <c r="B151" i="1"/>
  <c r="B175" i="1"/>
  <c r="B144" i="1"/>
  <c r="B161" i="1"/>
  <c r="B137" i="1"/>
  <c r="B169" i="1"/>
  <c r="B89" i="1"/>
  <c r="B72" i="1"/>
  <c r="B128" i="1"/>
  <c r="B39" i="1"/>
  <c r="B30" i="1"/>
  <c r="B31" i="1"/>
  <c r="B28" i="1"/>
  <c r="B26" i="1"/>
  <c r="B47" i="1"/>
  <c r="B25" i="1"/>
  <c r="B214" i="1"/>
  <c r="B182" i="1"/>
  <c r="B150" i="1"/>
  <c r="B118" i="1"/>
  <c r="B86" i="1"/>
  <c r="B46" i="1"/>
  <c r="B229" i="1"/>
  <c r="B165" i="1"/>
  <c r="B125" i="1"/>
  <c r="B85" i="1"/>
  <c r="B45" i="1"/>
  <c r="B230" i="1"/>
  <c r="B206" i="1"/>
  <c r="B166" i="1"/>
  <c r="B134" i="1"/>
  <c r="B102" i="1"/>
  <c r="B54" i="1"/>
  <c r="B221" i="1"/>
  <c r="B133" i="1"/>
  <c r="B101" i="1"/>
  <c r="B29" i="1"/>
  <c r="B180" i="1"/>
  <c r="B124" i="1"/>
  <c r="B92" i="1"/>
  <c r="B68" i="1"/>
  <c r="B36" i="1"/>
  <c r="B203" i="1"/>
  <c r="B139" i="1"/>
  <c r="B99" i="1"/>
  <c r="B75" i="1"/>
  <c r="B35" i="1"/>
  <c r="B154" i="1"/>
  <c r="B122" i="1"/>
  <c r="B74" i="1"/>
  <c r="B50" i="1"/>
  <c r="B42" i="1"/>
  <c r="B198" i="1"/>
  <c r="B158" i="1"/>
  <c r="B126" i="1"/>
  <c r="B94" i="1"/>
  <c r="B62" i="1"/>
  <c r="B38" i="1"/>
  <c r="B213" i="1"/>
  <c r="B141" i="1"/>
  <c r="B109" i="1"/>
  <c r="B61" i="1"/>
  <c r="B228" i="1"/>
  <c r="B172" i="1"/>
  <c r="B140" i="1"/>
  <c r="B116" i="1"/>
  <c r="B84" i="1"/>
  <c r="B52" i="1"/>
  <c r="B211" i="1"/>
  <c r="B187" i="1"/>
  <c r="B155" i="1"/>
  <c r="B83" i="1"/>
  <c r="B51" i="1"/>
  <c r="B218" i="1"/>
  <c r="B162" i="1"/>
  <c r="B130" i="1"/>
  <c r="B34" i="1"/>
  <c r="B222" i="1"/>
  <c r="B190" i="1"/>
  <c r="B142" i="1"/>
  <c r="B110" i="1"/>
  <c r="B70" i="1"/>
  <c r="B205" i="1"/>
  <c r="B117" i="1"/>
  <c r="B37" i="1"/>
  <c r="B196" i="1"/>
  <c r="B156" i="1"/>
  <c r="B132" i="1"/>
  <c r="B108" i="1"/>
  <c r="B60" i="1"/>
  <c r="B195" i="1"/>
  <c r="B115" i="1"/>
  <c r="B59" i="1"/>
  <c r="B27" i="1"/>
  <c r="B210" i="1"/>
  <c r="B146" i="1"/>
  <c r="B106" i="1"/>
</calcChain>
</file>

<file path=xl/sharedStrings.xml><?xml version="1.0" encoding="utf-8"?>
<sst xmlns="http://schemas.openxmlformats.org/spreadsheetml/2006/main" count="678" uniqueCount="292">
  <si>
    <t>CRASH_COUNT</t>
  </si>
  <si>
    <t>SRI</t>
  </si>
  <si>
    <t>MP_START</t>
  </si>
  <si>
    <t>MP_END</t>
  </si>
  <si>
    <t>ROAD_NAME</t>
  </si>
  <si>
    <t>COUNTY</t>
  </si>
  <si>
    <t>MUNICIPALITY</t>
  </si>
  <si>
    <t>PDO</t>
  </si>
  <si>
    <t>PAIN</t>
  </si>
  <si>
    <t>MODERATE_INJURY</t>
  </si>
  <si>
    <t>INCAPACITATING_INJURY</t>
  </si>
  <si>
    <t>FATAL_INJURY</t>
  </si>
  <si>
    <t>WEIGHTED_SCORE</t>
  </si>
  <si>
    <t>Hamilton Avenue</t>
  </si>
  <si>
    <t>MERCER</t>
  </si>
  <si>
    <t>Trenton City</t>
  </si>
  <si>
    <t>Broadway</t>
  </si>
  <si>
    <t>CAMDEN</t>
  </si>
  <si>
    <t>Camden City</t>
  </si>
  <si>
    <t>Mount Ephraim Avenue</t>
  </si>
  <si>
    <t>Westfield Avenue</t>
  </si>
  <si>
    <t>River Road</t>
  </si>
  <si>
    <t>Haddon Avenue</t>
  </si>
  <si>
    <t>Haddonfield Boro</t>
  </si>
  <si>
    <t>Federal Street</t>
  </si>
  <si>
    <t>Brunswick Avenue</t>
  </si>
  <si>
    <t>Blackwood-Clementon Road</t>
  </si>
  <si>
    <t>Gloucester Twp</t>
  </si>
  <si>
    <t>State Street</t>
  </si>
  <si>
    <t>Kaighns Avenue</t>
  </si>
  <si>
    <t>Liberty Street</t>
  </si>
  <si>
    <t>Laurel Road</t>
  </si>
  <si>
    <t>Lindenwold Boro</t>
  </si>
  <si>
    <t>Gibbsboro Road</t>
  </si>
  <si>
    <t>Clementon Boro</t>
  </si>
  <si>
    <t>South 9th Street</t>
  </si>
  <si>
    <t>Nottingham Way</t>
  </si>
  <si>
    <t>Hamilton Twp</t>
  </si>
  <si>
    <t>South Olden Avenue</t>
  </si>
  <si>
    <t>Cass Street</t>
  </si>
  <si>
    <t>Chestnut Avenue</t>
  </si>
  <si>
    <t>Roebling Avenue</t>
  </si>
  <si>
    <t>Kings Highway</t>
  </si>
  <si>
    <t>Levitt Parkway</t>
  </si>
  <si>
    <t>BURLINGTON</t>
  </si>
  <si>
    <t>Willingboro Twp</t>
  </si>
  <si>
    <t>Baird Boulevard</t>
  </si>
  <si>
    <t>East State Street</t>
  </si>
  <si>
    <t>GENESEE ST</t>
  </si>
  <si>
    <t>South Clinton Avenue</t>
  </si>
  <si>
    <t>Perry Street</t>
  </si>
  <si>
    <t>Greenwood Avenue</t>
  </si>
  <si>
    <t>West Main Street</t>
  </si>
  <si>
    <t>Moorestown Twp</t>
  </si>
  <si>
    <t>Beverly Road</t>
  </si>
  <si>
    <t>Sunset Road</t>
  </si>
  <si>
    <t>South 27th Street</t>
  </si>
  <si>
    <t>Gloucester Pike</t>
  </si>
  <si>
    <t>Bellmawr Boro</t>
  </si>
  <si>
    <t>Warwick Road</t>
  </si>
  <si>
    <t>Somerdale Boro</t>
  </si>
  <si>
    <t>Sicklerville Road</t>
  </si>
  <si>
    <t>Winslow Twp</t>
  </si>
  <si>
    <t>North 7th Street</t>
  </si>
  <si>
    <t>Red Bank Avenue</t>
  </si>
  <si>
    <t>GLOUCESTER</t>
  </si>
  <si>
    <t>West Deptford Twp</t>
  </si>
  <si>
    <t>Chambers Street</t>
  </si>
  <si>
    <t>Parkside Avenue</t>
  </si>
  <si>
    <t>Calhoun Street</t>
  </si>
  <si>
    <t>Witherspoon Street</t>
  </si>
  <si>
    <t>Princeton Boro</t>
  </si>
  <si>
    <t>Stuyvesant Avenue</t>
  </si>
  <si>
    <t>Maple Shade Twp</t>
  </si>
  <si>
    <t>00000551S</t>
  </si>
  <si>
    <t>Mount Ephraim Boro</t>
  </si>
  <si>
    <t>00000553A</t>
  </si>
  <si>
    <t>South Broadway</t>
  </si>
  <si>
    <t>Pitman Boro</t>
  </si>
  <si>
    <t>West Park Avenue</t>
  </si>
  <si>
    <t>Paul Robeson Place</t>
  </si>
  <si>
    <t>S Harrison St</t>
  </si>
  <si>
    <t>Southard Street</t>
  </si>
  <si>
    <t>Prospect Street</t>
  </si>
  <si>
    <t>South Broad Street</t>
  </si>
  <si>
    <t>00000206Z</t>
  </si>
  <si>
    <t>US 206 Southbound</t>
  </si>
  <si>
    <t>Pemberton-Browns Mills Road</t>
  </si>
  <si>
    <t>Pemberton Twp</t>
  </si>
  <si>
    <t>Burlington-Mount Holly Road</t>
  </si>
  <si>
    <t>Burlington Twp</t>
  </si>
  <si>
    <t>Evesham Road</t>
  </si>
  <si>
    <t>Magnolia Boro</t>
  </si>
  <si>
    <t>Main Street</t>
  </si>
  <si>
    <t>Glassboro Boro</t>
  </si>
  <si>
    <t>Tuckahoe Road</t>
  </si>
  <si>
    <t>Washington Twp</t>
  </si>
  <si>
    <t>Washington Road</t>
  </si>
  <si>
    <t>Fairview Street</t>
  </si>
  <si>
    <t>Delran Twp</t>
  </si>
  <si>
    <t>Eayrestown Road</t>
  </si>
  <si>
    <t>Lumberton Twp</t>
  </si>
  <si>
    <t>Ferry Avenue</t>
  </si>
  <si>
    <t>Collings Avenue</t>
  </si>
  <si>
    <t>Haddonfield Road</t>
  </si>
  <si>
    <t>Cherry Hill Twp</t>
  </si>
  <si>
    <t>S 8TH ST</t>
  </si>
  <si>
    <t>EVERETT ST</t>
  </si>
  <si>
    <t>ATLANTIC AV</t>
  </si>
  <si>
    <t>Atlantic Ave</t>
  </si>
  <si>
    <t>Corkery Lane</t>
  </si>
  <si>
    <t>Monroe Twp</t>
  </si>
  <si>
    <t>Ellis Street</t>
  </si>
  <si>
    <t>Parkway Avenue</t>
  </si>
  <si>
    <t>Ewing Twp</t>
  </si>
  <si>
    <t>Lalor Street</t>
  </si>
  <si>
    <t>BANK ST</t>
  </si>
  <si>
    <t>North Stockton Street</t>
  </si>
  <si>
    <t>West State Street</t>
  </si>
  <si>
    <t>Pennington Road</t>
  </si>
  <si>
    <t>Clements Bridge Road</t>
  </si>
  <si>
    <t>Runnemede Boro</t>
  </si>
  <si>
    <t>Whitehorse-Mercerville Road</t>
  </si>
  <si>
    <t>Mill Street</t>
  </si>
  <si>
    <t>Mount Holly Twp</t>
  </si>
  <si>
    <t>00000537S</t>
  </si>
  <si>
    <t>East Main Street</t>
  </si>
  <si>
    <t>Medford Twp</t>
  </si>
  <si>
    <t>Public Road</t>
  </si>
  <si>
    <t>Palmyra Boro</t>
  </si>
  <si>
    <t>Saint Mihiel Drive</t>
  </si>
  <si>
    <t>Riverside Twp</t>
  </si>
  <si>
    <t>Brooklawn Boro</t>
  </si>
  <si>
    <t>South Woodbury Road</t>
  </si>
  <si>
    <t>Sullivan Way</t>
  </si>
  <si>
    <t>Moorestown Mount Laurel Road</t>
  </si>
  <si>
    <t>South Bridgeboro Street</t>
  </si>
  <si>
    <t>Evesham Twp</t>
  </si>
  <si>
    <t>Rancocas-Mount Holly Road</t>
  </si>
  <si>
    <t>Cooper Street</t>
  </si>
  <si>
    <t>Beverly City</t>
  </si>
  <si>
    <t>Juliustown Road</t>
  </si>
  <si>
    <t>Chapel Avenue</t>
  </si>
  <si>
    <t>Cuthbert Boulevard</t>
  </si>
  <si>
    <t>Haddon Twp</t>
  </si>
  <si>
    <t>West Park Boulevard</t>
  </si>
  <si>
    <t>White Horse Road</t>
  </si>
  <si>
    <t>Voorhees Twp</t>
  </si>
  <si>
    <t>Erial Road</t>
  </si>
  <si>
    <t>KENWOOD AV</t>
  </si>
  <si>
    <t>NORRIS ST</t>
  </si>
  <si>
    <t>S 10TH ST</t>
  </si>
  <si>
    <t>THURMSN ST</t>
  </si>
  <si>
    <t>S 6TH ST</t>
  </si>
  <si>
    <t>PINE ST</t>
  </si>
  <si>
    <t>N 34TH ST</t>
  </si>
  <si>
    <t>RAND ST</t>
  </si>
  <si>
    <t>N 8th Street</t>
  </si>
  <si>
    <t>Erie Street</t>
  </si>
  <si>
    <t>South 7th Street</t>
  </si>
  <si>
    <t>Carl Miller Blvd</t>
  </si>
  <si>
    <t>Dudley Street</t>
  </si>
  <si>
    <t>Fremont Avenue</t>
  </si>
  <si>
    <t>BEIDEMAN AVE</t>
  </si>
  <si>
    <t>Egg Harbor Road</t>
  </si>
  <si>
    <t>Fishpond Road</t>
  </si>
  <si>
    <t>North Delaware Street</t>
  </si>
  <si>
    <t>Paulsboro Boro</t>
  </si>
  <si>
    <t>Spruce Street</t>
  </si>
  <si>
    <t>Yardville-Hamilton Square Road</t>
  </si>
  <si>
    <t>ANDERSON ST</t>
  </si>
  <si>
    <t>RUTHERFORD AV</t>
  </si>
  <si>
    <t>Market Street</t>
  </si>
  <si>
    <t>Walnut Avenue</t>
  </si>
  <si>
    <t>West Hanover Street</t>
  </si>
  <si>
    <t>Oakland Street</t>
  </si>
  <si>
    <t>BEATTY ST</t>
  </si>
  <si>
    <t>West Broad Street</t>
  </si>
  <si>
    <t>Hopewell Boro</t>
  </si>
  <si>
    <t>Yardville-Allentown Road</t>
  </si>
  <si>
    <t>Medford Lakes Road</t>
  </si>
  <si>
    <t>Tabernacle Twp</t>
  </si>
  <si>
    <t>Deptford Twp</t>
  </si>
  <si>
    <t>Good Intent Road</t>
  </si>
  <si>
    <t>West Windsor Twp</t>
  </si>
  <si>
    <t>00000536S</t>
  </si>
  <si>
    <t>Williamstown-New Freedom Road</t>
  </si>
  <si>
    <t>Pennsauken Twp</t>
  </si>
  <si>
    <t>Fort Dix Street</t>
  </si>
  <si>
    <t>Wrightstown Boro</t>
  </si>
  <si>
    <t>Evergreen Avenue</t>
  </si>
  <si>
    <t>Woodbury City</t>
  </si>
  <si>
    <t>Mantua Twp</t>
  </si>
  <si>
    <t>Hightstown Road</t>
  </si>
  <si>
    <t>Old Marlton Pike</t>
  </si>
  <si>
    <t>Lenola Road</t>
  </si>
  <si>
    <t>Hanover Street</t>
  </si>
  <si>
    <t>Pemberton Boro</t>
  </si>
  <si>
    <t>Fellowship Road</t>
  </si>
  <si>
    <t>Mount Laurel Twp</t>
  </si>
  <si>
    <t>Burlington City</t>
  </si>
  <si>
    <t>High Street</t>
  </si>
  <si>
    <t>ATSION RD</t>
  </si>
  <si>
    <t>HANOVER BLVD</t>
  </si>
  <si>
    <t>Newton Avenue</t>
  </si>
  <si>
    <t>Church Road</t>
  </si>
  <si>
    <t>Cooper Landing Road</t>
  </si>
  <si>
    <t>Crystal Lake Avenue</t>
  </si>
  <si>
    <t>Highland Avenue</t>
  </si>
  <si>
    <t>Burnt Mill Road</t>
  </si>
  <si>
    <t>Cropwell Road</t>
  </si>
  <si>
    <t>Jarvis Road</t>
  </si>
  <si>
    <t>Berlin Cross Keys Road</t>
  </si>
  <si>
    <t>Creek Road</t>
  </si>
  <si>
    <t>SAYRS AV</t>
  </si>
  <si>
    <t>CHASE ST</t>
  </si>
  <si>
    <t>MORTON ST</t>
  </si>
  <si>
    <t>LANSDOWN AV</t>
  </si>
  <si>
    <t>BERWICK ST</t>
  </si>
  <si>
    <t>RARITAN ST</t>
  </si>
  <si>
    <t>MICKLE ST</t>
  </si>
  <si>
    <t>LINDEN ST</t>
  </si>
  <si>
    <t>FRONT ST</t>
  </si>
  <si>
    <t>S 5TH ST</t>
  </si>
  <si>
    <t>LOUIS ST</t>
  </si>
  <si>
    <t>SYCAMORE ST</t>
  </si>
  <si>
    <t>Martin Luther King Jr Boulevard</t>
  </si>
  <si>
    <t>10th Street</t>
  </si>
  <si>
    <t>S 10th Street</t>
  </si>
  <si>
    <t>Sheridan Street</t>
  </si>
  <si>
    <t>3rd Street</t>
  </si>
  <si>
    <t>Kingston Drive</t>
  </si>
  <si>
    <t>BELLEVUE TER</t>
  </si>
  <si>
    <t>Collingswood Boro</t>
  </si>
  <si>
    <t>BROOKHIRE RD</t>
  </si>
  <si>
    <t>BOWERS AV</t>
  </si>
  <si>
    <t>PARKER AVE</t>
  </si>
  <si>
    <t>Woodlynne Boro</t>
  </si>
  <si>
    <t>Woodlynne Avenue</t>
  </si>
  <si>
    <t>West Boulevard</t>
  </si>
  <si>
    <t>Franklin Twp</t>
  </si>
  <si>
    <t>Hurfville Crosskeys Road</t>
  </si>
  <si>
    <t>Cross Keys-Berlin Road</t>
  </si>
  <si>
    <t>MOORE AV</t>
  </si>
  <si>
    <t>E JEFFERSON ST</t>
  </si>
  <si>
    <t>Princeton Twp</t>
  </si>
  <si>
    <t>South Main Street</t>
  </si>
  <si>
    <t>Pennington Boro</t>
  </si>
  <si>
    <t>PACIFIC AV</t>
  </si>
  <si>
    <t>Klockner Road</t>
  </si>
  <si>
    <t>Crosswicks-Hamilton Square Road</t>
  </si>
  <si>
    <t>University Place</t>
  </si>
  <si>
    <t>Prospect Ave</t>
  </si>
  <si>
    <t>Moore Street</t>
  </si>
  <si>
    <t>SWEETS AVE</t>
  </si>
  <si>
    <t>Center Street</t>
  </si>
  <si>
    <t>Lafayette Street</t>
  </si>
  <si>
    <t>Montgomery Street</t>
  </si>
  <si>
    <t>South Hermitage Avenue</t>
  </si>
  <si>
    <t>Hoffman Avenue</t>
  </si>
  <si>
    <t>North Post Road</t>
  </si>
  <si>
    <t>Alexander Street</t>
  </si>
  <si>
    <t>(Concencate)</t>
  </si>
  <si>
    <t>AND CRASH.CRASH_YEAR in [2009,2010,2011,2012,2013]</t>
  </si>
  <si>
    <t>AND CRASH.ROAD_SYSTEM in [Co. Auth.,County,Mun Auth,Municipal]</t>
  </si>
  <si>
    <t>AND CRASH.TOTAL_PEDESTRIANS_INVOLVED &gt; 0</t>
  </si>
  <si>
    <t>AND PEDESTRIANS.IS_BICYCLIST = No</t>
  </si>
  <si>
    <t>HSM (FHWA-HRT-05-051)</t>
  </si>
  <si>
    <t>Weighting Factors</t>
  </si>
  <si>
    <t>Link</t>
  </si>
  <si>
    <t>Published 2005</t>
  </si>
  <si>
    <t>2001 dollars</t>
  </si>
  <si>
    <t>2012 dollars (KABCO)</t>
  </si>
  <si>
    <t>KABCO Weight</t>
  </si>
  <si>
    <t>K=A Weight</t>
  </si>
  <si>
    <t>K</t>
  </si>
  <si>
    <t>Fatal</t>
  </si>
  <si>
    <t>ABC</t>
  </si>
  <si>
    <t>ALL INJURY</t>
  </si>
  <si>
    <t>A</t>
  </si>
  <si>
    <t>Incapacitating</t>
  </si>
  <si>
    <t>B</t>
  </si>
  <si>
    <t>Moderate</t>
  </si>
  <si>
    <t>C</t>
  </si>
  <si>
    <t>Complaint of Pain</t>
  </si>
  <si>
    <t>O</t>
  </si>
  <si>
    <t>CRASH.MPO = DVRPC</t>
  </si>
  <si>
    <t>CLUSTER LENGTH = 1.0 MILE</t>
  </si>
  <si>
    <t>MIN CLUSTER THRESHOLD = 2 CRASHES</t>
  </si>
  <si>
    <t>COUNTY_RANK</t>
  </si>
  <si>
    <t>DVRPC_RANK</t>
  </si>
  <si>
    <t>2018 DVRPC Region Pedestrian Corridor Ranking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</si>
</sst>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4" x14ac:knownFonts="1">
    <font>
      <sz val="10"/>
      <name val="Tahoma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Fill="1" applyBorder="1"/>
    <xf numFmtId="0" fontId="5" fillId="10" borderId="1" xfId="0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0" fontId="8" fillId="12" borderId="8" xfId="0" applyFont="1" applyFill="1" applyBorder="1" applyAlignment="1">
      <alignment horizontal="right" vertical="center"/>
    </xf>
    <xf numFmtId="0" fontId="6" fillId="10" borderId="9" xfId="0" applyFont="1" applyFill="1" applyBorder="1" applyAlignment="1">
      <alignment vertical="center" wrapText="1"/>
    </xf>
    <xf numFmtId="0" fontId="8" fillId="12" borderId="11" xfId="0" applyFont="1" applyFill="1" applyBorder="1" applyAlignment="1">
      <alignment horizontal="right" vertical="center"/>
    </xf>
    <xf numFmtId="0" fontId="6" fillId="10" borderId="6" xfId="0" applyFont="1" applyFill="1" applyBorder="1" applyAlignment="1">
      <alignment vertical="center" wrapText="1"/>
    </xf>
    <xf numFmtId="42" fontId="5" fillId="10" borderId="12" xfId="0" applyNumberFormat="1" applyFont="1" applyFill="1" applyBorder="1" applyAlignment="1">
      <alignment horizontal="right" vertical="center"/>
    </xf>
    <xf numFmtId="42" fontId="5" fillId="10" borderId="13" xfId="0" applyNumberFormat="1" applyFont="1" applyFill="1" applyBorder="1" applyAlignment="1">
      <alignment horizontal="right" vertical="center"/>
    </xf>
    <xf numFmtId="2" fontId="5" fillId="10" borderId="12" xfId="0" applyNumberFormat="1" applyFont="1" applyFill="1" applyBorder="1" applyAlignment="1">
      <alignment horizontal="right" vertical="center"/>
    </xf>
    <xf numFmtId="2" fontId="5" fillId="10" borderId="14" xfId="0" applyNumberFormat="1" applyFont="1" applyFill="1" applyBorder="1" applyAlignment="1">
      <alignment horizontal="right" vertical="center"/>
    </xf>
    <xf numFmtId="0" fontId="8" fillId="12" borderId="15" xfId="0" applyFont="1" applyFill="1" applyBorder="1" applyAlignment="1">
      <alignment horizontal="right" vertical="center"/>
    </xf>
    <xf numFmtId="42" fontId="5" fillId="10" borderId="16" xfId="0" applyNumberFormat="1" applyFont="1" applyFill="1" applyBorder="1" applyAlignment="1">
      <alignment horizontal="right" vertical="center"/>
    </xf>
    <xf numFmtId="42" fontId="5" fillId="10" borderId="17" xfId="0" applyNumberFormat="1" applyFont="1" applyFill="1" applyBorder="1" applyAlignment="1">
      <alignment horizontal="right" vertical="center"/>
    </xf>
    <xf numFmtId="2" fontId="5" fillId="10" borderId="16" xfId="0" applyNumberFormat="1" applyFont="1" applyFill="1" applyBorder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2" fillId="10" borderId="4" xfId="1" applyFont="1" applyFill="1" applyBorder="1" applyAlignment="1">
      <alignment horizontal="left" vertical="center"/>
    </xf>
    <xf numFmtId="0" fontId="6" fillId="10" borderId="0" xfId="0" applyFont="1" applyFill="1" applyBorder="1" applyAlignment="1">
      <alignment vertical="center"/>
    </xf>
    <xf numFmtId="42" fontId="5" fillId="10" borderId="10" xfId="0" applyNumberFormat="1" applyFont="1" applyFill="1" applyBorder="1" applyAlignment="1">
      <alignment horizontal="right" vertical="center"/>
    </xf>
    <xf numFmtId="42" fontId="5" fillId="10" borderId="21" xfId="0" applyNumberFormat="1" applyFont="1" applyFill="1" applyBorder="1" applyAlignment="1">
      <alignment horizontal="right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9" fillId="4" borderId="18" xfId="0" applyFont="1" applyFill="1" applyBorder="1" applyAlignment="1"/>
    <xf numFmtId="0" fontId="9" fillId="4" borderId="19" xfId="0" applyFont="1" applyFill="1" applyBorder="1" applyAlignment="1"/>
    <xf numFmtId="0" fontId="1" fillId="3" borderId="18" xfId="0" applyFont="1" applyFill="1" applyBorder="1" applyAlignment="1"/>
    <xf numFmtId="0" fontId="1" fillId="3" borderId="20" xfId="0" applyFont="1" applyFill="1" applyBorder="1" applyAlignment="1"/>
    <xf numFmtId="0" fontId="1" fillId="6" borderId="23" xfId="0" applyFont="1" applyFill="1" applyBorder="1" applyAlignment="1"/>
    <xf numFmtId="0" fontId="1" fillId="8" borderId="18" xfId="0" applyFont="1" applyFill="1" applyBorder="1" applyAlignment="1"/>
    <xf numFmtId="0" fontId="1" fillId="8" borderId="25" xfId="0" applyFont="1" applyFill="1" applyBorder="1" applyAlignment="1"/>
    <xf numFmtId="0" fontId="1" fillId="8" borderId="20" xfId="0" applyFont="1" applyFill="1" applyBorder="1" applyAlignment="1"/>
    <xf numFmtId="2" fontId="9" fillId="13" borderId="26" xfId="0" applyNumberFormat="1" applyFont="1" applyFill="1" applyBorder="1" applyAlignment="1"/>
    <xf numFmtId="0" fontId="10" fillId="5" borderId="10" xfId="0" applyFont="1" applyFill="1" applyBorder="1" applyAlignment="1"/>
    <xf numFmtId="0" fontId="10" fillId="5" borderId="21" xfId="0" applyFont="1" applyFill="1" applyBorder="1" applyAlignment="1"/>
    <xf numFmtId="0" fontId="2" fillId="2" borderId="10" xfId="0" applyFont="1" applyFill="1" applyBorder="1" applyAlignment="1"/>
    <xf numFmtId="0" fontId="2" fillId="2" borderId="22" xfId="0" applyFont="1" applyFill="1" applyBorder="1" applyAlignment="1"/>
    <xf numFmtId="0" fontId="10" fillId="7" borderId="24" xfId="0" applyFont="1" applyFill="1" applyBorder="1" applyAlignment="1"/>
    <xf numFmtId="0" fontId="2" fillId="9" borderId="10" xfId="0" applyFont="1" applyFill="1" applyBorder="1" applyAlignment="1"/>
    <xf numFmtId="0" fontId="2" fillId="9" borderId="24" xfId="0" applyFont="1" applyFill="1" applyBorder="1" applyAlignment="1"/>
    <xf numFmtId="0" fontId="2" fillId="9" borderId="22" xfId="0" applyFont="1" applyFill="1" applyBorder="1" applyAlignment="1"/>
    <xf numFmtId="0" fontId="10" fillId="14" borderId="27" xfId="0" applyFont="1" applyFill="1" applyBorder="1" applyAlignment="1"/>
    <xf numFmtId="0" fontId="6" fillId="10" borderId="28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2" fontId="5" fillId="10" borderId="30" xfId="0" applyNumberFormat="1" applyFont="1" applyFill="1" applyBorder="1" applyAlignment="1">
      <alignment horizontal="right" vertical="center"/>
    </xf>
    <xf numFmtId="2" fontId="5" fillId="10" borderId="31" xfId="0" applyNumberFormat="1" applyFont="1" applyFill="1" applyBorder="1" applyAlignment="1">
      <alignment horizontal="right" vertical="center"/>
    </xf>
    <xf numFmtId="2" fontId="5" fillId="10" borderId="3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E8EFFF"/>
      <rgbColor rgb="FFF0F3F8"/>
      <rgbColor rgb="FFFF0000"/>
      <rgbColor rgb="FF96C5F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56413</xdr:rowOff>
    </xdr:from>
    <xdr:to>
      <xdr:col>0</xdr:col>
      <xdr:colOff>885825</xdr:colOff>
      <xdr:row>13</xdr:row>
      <xdr:rowOff>209550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61463"/>
          <a:ext cx="885825" cy="391262"/>
        </a:xfrm>
        <a:prstGeom prst="rect">
          <a:avLst/>
        </a:prstGeom>
      </xdr:spPr>
    </xdr:pic>
    <xdr:clientData/>
  </xdr:twoCellAnchor>
  <xdr:oneCellAnchor>
    <xdr:from>
      <xdr:col>0</xdr:col>
      <xdr:colOff>581024</xdr:colOff>
      <xdr:row>11</xdr:row>
      <xdr:rowOff>38100</xdr:rowOff>
    </xdr:from>
    <xdr:ext cx="2019300" cy="670532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4" y="2105025"/>
          <a:ext cx="2019300" cy="6705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hwa.dot.gov/publications/research/safety/05051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tabSelected="1" workbookViewId="0">
      <selection activeCell="A2" sqref="A2"/>
    </sheetView>
  </sheetViews>
  <sheetFormatPr defaultRowHeight="12.75" x14ac:dyDescent="0.2"/>
  <cols>
    <col min="1" max="2" width="19.5703125" style="18" customWidth="1"/>
    <col min="3" max="3" width="11" style="18" bestFit="1" customWidth="1"/>
    <col min="4" max="4" width="17.5703125" style="18" bestFit="1" customWidth="1"/>
    <col min="5" max="5" width="28.5703125" style="18" bestFit="1" customWidth="1"/>
    <col min="6" max="6" width="10" style="18" bestFit="1" customWidth="1"/>
    <col min="7" max="7" width="9.140625" style="18" bestFit="1" customWidth="1"/>
    <col min="8" max="8" width="28.5703125" style="18" bestFit="1" customWidth="1"/>
    <col min="9" max="9" width="12.5703125" style="18" bestFit="1" customWidth="1"/>
    <col min="10" max="10" width="12.140625" style="18" bestFit="1" customWidth="1"/>
    <col min="11" max="11" width="20.7109375" style="18" bestFit="1" customWidth="1"/>
    <col min="12" max="12" width="16.140625" style="18" bestFit="1" customWidth="1"/>
    <col min="13" max="13" width="4.85546875" style="18" bestFit="1" customWidth="1"/>
    <col min="14" max="14" width="4.42578125" style="18" bestFit="1" customWidth="1"/>
    <col min="15" max="15" width="15.140625" style="18" bestFit="1" customWidth="1"/>
    <col min="16" max="16" width="15.140625" style="18" hidden="1" customWidth="1"/>
    <col min="17" max="17" width="27.140625" style="18" bestFit="1" customWidth="1"/>
    <col min="18" max="16384" width="9.140625" style="18"/>
  </cols>
  <sheetData>
    <row r="1" spans="1:6" ht="18.75" x14ac:dyDescent="0.3">
      <c r="A1" s="19" t="s">
        <v>291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 t="s">
        <v>286</v>
      </c>
      <c r="B3" s="2"/>
      <c r="C3" s="2"/>
      <c r="D3" s="2"/>
      <c r="E3" s="2"/>
      <c r="F3" s="2"/>
    </row>
    <row r="4" spans="1:6" x14ac:dyDescent="0.2">
      <c r="A4" s="2" t="s">
        <v>263</v>
      </c>
      <c r="B4" s="2"/>
      <c r="C4" s="2"/>
      <c r="D4" s="2"/>
      <c r="E4" s="2"/>
      <c r="F4" s="2"/>
    </row>
    <row r="5" spans="1:6" x14ac:dyDescent="0.2">
      <c r="A5" s="2" t="s">
        <v>264</v>
      </c>
      <c r="B5" s="2"/>
      <c r="C5" s="2"/>
      <c r="D5" s="2"/>
      <c r="E5" s="2"/>
      <c r="F5" s="2"/>
    </row>
    <row r="6" spans="1:6" x14ac:dyDescent="0.2">
      <c r="A6" s="2" t="s">
        <v>265</v>
      </c>
      <c r="B6" s="2"/>
      <c r="C6" s="2"/>
      <c r="D6" s="2"/>
      <c r="E6" s="2"/>
      <c r="F6" s="2"/>
    </row>
    <row r="7" spans="1:6" x14ac:dyDescent="0.2">
      <c r="A7" s="2" t="s">
        <v>266</v>
      </c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2" t="s">
        <v>287</v>
      </c>
      <c r="B9" s="3"/>
      <c r="C9" s="2"/>
      <c r="D9" s="2"/>
      <c r="E9" s="2"/>
      <c r="F9" s="2"/>
    </row>
    <row r="10" spans="1:6" x14ac:dyDescent="0.2">
      <c r="A10" s="2" t="s">
        <v>288</v>
      </c>
      <c r="B10" s="3"/>
      <c r="C10" s="2"/>
      <c r="D10" s="2"/>
      <c r="E10" s="2"/>
      <c r="F10" s="2"/>
    </row>
    <row r="11" spans="1:6" ht="14.25" customHeight="1" thickBot="1" x14ac:dyDescent="0.25">
      <c r="A11" s="2"/>
      <c r="B11" s="2"/>
      <c r="C11" s="2"/>
      <c r="D11" s="2"/>
      <c r="E11" s="2"/>
      <c r="F11" s="2"/>
    </row>
    <row r="12" spans="1:6" ht="18.75" customHeight="1" x14ac:dyDescent="0.2">
      <c r="A12" s="49"/>
      <c r="B12" s="50"/>
      <c r="C12" s="4" t="s">
        <v>267</v>
      </c>
      <c r="D12" s="5"/>
      <c r="E12" s="55" t="s">
        <v>268</v>
      </c>
      <c r="F12" s="56"/>
    </row>
    <row r="13" spans="1:6" ht="18.75" customHeight="1" thickBot="1" x14ac:dyDescent="0.25">
      <c r="A13" s="51"/>
      <c r="B13" s="52"/>
      <c r="C13" s="20" t="s">
        <v>269</v>
      </c>
      <c r="D13" s="21" t="s">
        <v>270</v>
      </c>
      <c r="E13" s="57"/>
      <c r="F13" s="58"/>
    </row>
    <row r="14" spans="1:6" ht="18.75" customHeight="1" thickBot="1" x14ac:dyDescent="0.25">
      <c r="A14" s="53"/>
      <c r="B14" s="54"/>
      <c r="C14" s="24" t="s">
        <v>271</v>
      </c>
      <c r="D14" s="25" t="s">
        <v>272</v>
      </c>
      <c r="E14" s="44" t="s">
        <v>273</v>
      </c>
      <c r="F14" s="45" t="s">
        <v>274</v>
      </c>
    </row>
    <row r="15" spans="1:6" ht="13.5" thickBot="1" x14ac:dyDescent="0.25">
      <c r="A15" s="6" t="s">
        <v>275</v>
      </c>
      <c r="B15" s="7" t="s">
        <v>276</v>
      </c>
      <c r="C15" s="22">
        <v>4008900</v>
      </c>
      <c r="D15" s="23">
        <v>5197200</v>
      </c>
      <c r="E15" s="46">
        <f t="shared" ref="E15:E19" si="0">D15/$D$20</f>
        <v>541.375</v>
      </c>
      <c r="F15" s="47">
        <f>D17/$D$20</f>
        <v>29.166666666666668</v>
      </c>
    </row>
    <row r="16" spans="1:6" ht="13.5" thickBot="1" x14ac:dyDescent="0.25">
      <c r="A16" s="8" t="s">
        <v>277</v>
      </c>
      <c r="B16" s="9" t="s">
        <v>278</v>
      </c>
      <c r="C16" s="10">
        <v>82600</v>
      </c>
      <c r="D16" s="11">
        <v>107100</v>
      </c>
      <c r="E16" s="12"/>
      <c r="F16" s="13"/>
    </row>
    <row r="17" spans="1:16" ht="13.5" thickBot="1" x14ac:dyDescent="0.25">
      <c r="A17" s="8" t="s">
        <v>279</v>
      </c>
      <c r="B17" s="9" t="s">
        <v>280</v>
      </c>
      <c r="C17" s="10">
        <v>216000</v>
      </c>
      <c r="D17" s="11">
        <v>280000</v>
      </c>
      <c r="E17" s="12">
        <f t="shared" si="0"/>
        <v>29.166666666666668</v>
      </c>
      <c r="F17" s="13">
        <f>D17/$D$20</f>
        <v>29.166666666666668</v>
      </c>
    </row>
    <row r="18" spans="1:16" ht="13.5" thickBot="1" x14ac:dyDescent="0.25">
      <c r="A18" s="8" t="s">
        <v>281</v>
      </c>
      <c r="B18" s="9" t="s">
        <v>282</v>
      </c>
      <c r="C18" s="10">
        <v>79000</v>
      </c>
      <c r="D18" s="11">
        <v>102400</v>
      </c>
      <c r="E18" s="12">
        <f t="shared" si="0"/>
        <v>10.666666666666666</v>
      </c>
      <c r="F18" s="13">
        <f t="shared" ref="F18:F20" si="1">D18/$D$20</f>
        <v>10.666666666666666</v>
      </c>
    </row>
    <row r="19" spans="1:16" ht="13.5" thickBot="1" x14ac:dyDescent="0.25">
      <c r="A19" s="8" t="s">
        <v>283</v>
      </c>
      <c r="B19" s="9" t="s">
        <v>284</v>
      </c>
      <c r="C19" s="10">
        <v>44900</v>
      </c>
      <c r="D19" s="11">
        <v>58200</v>
      </c>
      <c r="E19" s="12">
        <f t="shared" si="0"/>
        <v>6.0625</v>
      </c>
      <c r="F19" s="13">
        <f t="shared" si="1"/>
        <v>6.0625</v>
      </c>
    </row>
    <row r="20" spans="1:16" ht="13.5" thickBot="1" x14ac:dyDescent="0.25">
      <c r="A20" s="14" t="s">
        <v>285</v>
      </c>
      <c r="B20" s="9" t="s">
        <v>7</v>
      </c>
      <c r="C20" s="15">
        <v>7400</v>
      </c>
      <c r="D20" s="16">
        <v>9600</v>
      </c>
      <c r="E20" s="17">
        <f>D20/$D$20</f>
        <v>1</v>
      </c>
      <c r="F20" s="48">
        <f t="shared" si="1"/>
        <v>1</v>
      </c>
    </row>
    <row r="22" spans="1:16" ht="13.5" thickBot="1" x14ac:dyDescent="0.25"/>
    <row r="23" spans="1:16" ht="13.5" thickBot="1" x14ac:dyDescent="0.25">
      <c r="A23" s="26" t="s">
        <v>290</v>
      </c>
      <c r="B23" s="27" t="s">
        <v>289</v>
      </c>
      <c r="C23" s="28" t="s">
        <v>5</v>
      </c>
      <c r="D23" s="29" t="s">
        <v>6</v>
      </c>
      <c r="E23" s="30" t="s">
        <v>1</v>
      </c>
      <c r="F23" s="30" t="s">
        <v>2</v>
      </c>
      <c r="G23" s="30" t="s">
        <v>3</v>
      </c>
      <c r="H23" s="30" t="s">
        <v>4</v>
      </c>
      <c r="I23" s="31" t="s">
        <v>0</v>
      </c>
      <c r="J23" s="32" t="s">
        <v>11</v>
      </c>
      <c r="K23" s="32" t="s">
        <v>10</v>
      </c>
      <c r="L23" s="32" t="s">
        <v>9</v>
      </c>
      <c r="M23" s="32" t="s">
        <v>8</v>
      </c>
      <c r="N23" s="33" t="s">
        <v>7</v>
      </c>
      <c r="O23" s="34" t="s">
        <v>12</v>
      </c>
      <c r="P23" s="1" t="s">
        <v>262</v>
      </c>
    </row>
    <row r="24" spans="1:16" x14ac:dyDescent="0.2">
      <c r="A24" s="35">
        <f t="shared" ref="A24:A87" si="2">_xlfn.RANK.EQ(O24,$O$24:$O$232,0)</f>
        <v>1</v>
      </c>
      <c r="B24" s="36">
        <f t="shared" ref="B24:B87" si="3">SUMPRODUCT(--(C24=$C$24:$C$232),--(A24&gt;$A$24:$A$232))+1</f>
        <v>1</v>
      </c>
      <c r="C24" s="37" t="s">
        <v>17</v>
      </c>
      <c r="D24" s="38" t="s">
        <v>18</v>
      </c>
      <c r="E24" s="39">
        <v>4000610</v>
      </c>
      <c r="F24" s="39">
        <v>0.26</v>
      </c>
      <c r="G24" s="39">
        <v>1.26</v>
      </c>
      <c r="H24" s="39" t="s">
        <v>20</v>
      </c>
      <c r="I24" s="40">
        <v>14</v>
      </c>
      <c r="J24" s="41">
        <v>1</v>
      </c>
      <c r="K24" s="41">
        <v>2</v>
      </c>
      <c r="L24" s="41">
        <v>4</v>
      </c>
      <c r="M24" s="41">
        <v>7</v>
      </c>
      <c r="N24" s="42">
        <v>0</v>
      </c>
      <c r="O24" s="43">
        <v>172.61</v>
      </c>
      <c r="P24" s="18" t="str">
        <f t="shared" ref="P24:P87" si="4">CONCATENATE(H24, ", ",D24)</f>
        <v>Westfield Avenue, Camden City</v>
      </c>
    </row>
    <row r="25" spans="1:16" x14ac:dyDescent="0.2">
      <c r="A25" s="35">
        <f t="shared" si="2"/>
        <v>2</v>
      </c>
      <c r="B25" s="36">
        <f t="shared" si="3"/>
        <v>2</v>
      </c>
      <c r="C25" s="37" t="s">
        <v>17</v>
      </c>
      <c r="D25" s="38" t="s">
        <v>18</v>
      </c>
      <c r="E25" s="39">
        <v>551</v>
      </c>
      <c r="F25" s="39">
        <v>33.58</v>
      </c>
      <c r="G25" s="39">
        <v>34.58</v>
      </c>
      <c r="H25" s="39" t="s">
        <v>16</v>
      </c>
      <c r="I25" s="40">
        <v>21</v>
      </c>
      <c r="J25" s="41">
        <v>1</v>
      </c>
      <c r="K25" s="41">
        <v>0</v>
      </c>
      <c r="L25" s="41">
        <v>4</v>
      </c>
      <c r="M25" s="41">
        <v>14</v>
      </c>
      <c r="N25" s="42">
        <v>2</v>
      </c>
      <c r="O25" s="43">
        <v>158.69</v>
      </c>
      <c r="P25" s="18" t="str">
        <f t="shared" si="4"/>
        <v>Broadway, Camden City</v>
      </c>
    </row>
    <row r="26" spans="1:16" x14ac:dyDescent="0.2">
      <c r="A26" s="35">
        <f t="shared" si="2"/>
        <v>3</v>
      </c>
      <c r="B26" s="36">
        <f t="shared" si="3"/>
        <v>1</v>
      </c>
      <c r="C26" s="37" t="s">
        <v>14</v>
      </c>
      <c r="D26" s="38" t="s">
        <v>37</v>
      </c>
      <c r="E26" s="39">
        <v>11000614</v>
      </c>
      <c r="F26" s="39">
        <v>0.25</v>
      </c>
      <c r="G26" s="39">
        <v>1.25</v>
      </c>
      <c r="H26" s="39" t="s">
        <v>36</v>
      </c>
      <c r="I26" s="40">
        <v>8</v>
      </c>
      <c r="J26" s="41">
        <v>1</v>
      </c>
      <c r="K26" s="41">
        <v>2</v>
      </c>
      <c r="L26" s="41">
        <v>3</v>
      </c>
      <c r="M26" s="41">
        <v>2</v>
      </c>
      <c r="N26" s="42">
        <v>0</v>
      </c>
      <c r="O26" s="43">
        <v>131.63999999999999</v>
      </c>
      <c r="P26" s="18" t="str">
        <f t="shared" si="4"/>
        <v>Nottingham Way, Hamilton Twp</v>
      </c>
    </row>
    <row r="27" spans="1:16" x14ac:dyDescent="0.2">
      <c r="A27" s="35">
        <f t="shared" si="2"/>
        <v>4</v>
      </c>
      <c r="B27" s="36">
        <f t="shared" si="3"/>
        <v>3</v>
      </c>
      <c r="C27" s="37" t="s">
        <v>17</v>
      </c>
      <c r="D27" s="38" t="s">
        <v>18</v>
      </c>
      <c r="E27" s="39">
        <v>4000605</v>
      </c>
      <c r="F27" s="39">
        <v>0.28999999999999998</v>
      </c>
      <c r="G27" s="39">
        <v>1.29</v>
      </c>
      <c r="H27" s="39" t="s">
        <v>19</v>
      </c>
      <c r="I27" s="40">
        <v>15</v>
      </c>
      <c r="J27" s="41">
        <v>0</v>
      </c>
      <c r="K27" s="41">
        <v>1</v>
      </c>
      <c r="L27" s="41">
        <v>3</v>
      </c>
      <c r="M27" s="41">
        <v>11</v>
      </c>
      <c r="N27" s="42">
        <v>0</v>
      </c>
      <c r="O27" s="43">
        <v>127.84</v>
      </c>
      <c r="P27" s="18" t="str">
        <f t="shared" si="4"/>
        <v>Mount Ephraim Avenue, Camden City</v>
      </c>
    </row>
    <row r="28" spans="1:16" x14ac:dyDescent="0.2">
      <c r="A28" s="35">
        <f t="shared" si="2"/>
        <v>5</v>
      </c>
      <c r="B28" s="36">
        <f t="shared" si="3"/>
        <v>4</v>
      </c>
      <c r="C28" s="37" t="s">
        <v>17</v>
      </c>
      <c r="D28" s="38" t="s">
        <v>27</v>
      </c>
      <c r="E28" s="39">
        <v>534</v>
      </c>
      <c r="F28" s="39">
        <v>5.14</v>
      </c>
      <c r="G28" s="39">
        <v>6.14</v>
      </c>
      <c r="H28" s="39" t="s">
        <v>26</v>
      </c>
      <c r="I28" s="40">
        <v>9</v>
      </c>
      <c r="J28" s="41">
        <v>0</v>
      </c>
      <c r="K28" s="41">
        <v>3</v>
      </c>
      <c r="L28" s="41">
        <v>1</v>
      </c>
      <c r="M28" s="41">
        <v>4</v>
      </c>
      <c r="N28" s="42">
        <v>1</v>
      </c>
      <c r="O28" s="43">
        <v>123.42</v>
      </c>
      <c r="P28" s="18" t="str">
        <f t="shared" si="4"/>
        <v>Blackwood-Clementon Road, Gloucester Twp</v>
      </c>
    </row>
    <row r="29" spans="1:16" x14ac:dyDescent="0.2">
      <c r="A29" s="35">
        <f t="shared" si="2"/>
        <v>6</v>
      </c>
      <c r="B29" s="36">
        <f t="shared" si="3"/>
        <v>5</v>
      </c>
      <c r="C29" s="37" t="s">
        <v>17</v>
      </c>
      <c r="D29" s="38" t="s">
        <v>18</v>
      </c>
      <c r="E29" s="39">
        <v>543</v>
      </c>
      <c r="F29" s="39">
        <v>0.72</v>
      </c>
      <c r="G29" s="39">
        <v>1.72</v>
      </c>
      <c r="H29" s="39" t="s">
        <v>21</v>
      </c>
      <c r="I29" s="40">
        <v>12</v>
      </c>
      <c r="J29" s="41">
        <v>1</v>
      </c>
      <c r="K29" s="41">
        <v>0</v>
      </c>
      <c r="L29" s="41">
        <v>4</v>
      </c>
      <c r="M29" s="41">
        <v>7</v>
      </c>
      <c r="N29" s="42">
        <v>0</v>
      </c>
      <c r="O29" s="43">
        <v>114.27</v>
      </c>
      <c r="P29" s="18" t="str">
        <f t="shared" si="4"/>
        <v>River Road, Camden City</v>
      </c>
    </row>
    <row r="30" spans="1:16" x14ac:dyDescent="0.2">
      <c r="A30" s="35">
        <f t="shared" si="2"/>
        <v>7</v>
      </c>
      <c r="B30" s="36">
        <f t="shared" si="3"/>
        <v>2</v>
      </c>
      <c r="C30" s="37" t="s">
        <v>14</v>
      </c>
      <c r="D30" s="38" t="s">
        <v>15</v>
      </c>
      <c r="E30" s="39">
        <v>11000606</v>
      </c>
      <c r="F30" s="39">
        <v>0.72</v>
      </c>
      <c r="G30" s="39">
        <v>1.72</v>
      </c>
      <c r="H30" s="39" t="s">
        <v>13</v>
      </c>
      <c r="I30" s="40">
        <v>24</v>
      </c>
      <c r="J30" s="41">
        <v>0</v>
      </c>
      <c r="K30" s="41">
        <v>0</v>
      </c>
      <c r="L30" s="41">
        <v>2</v>
      </c>
      <c r="M30" s="41">
        <v>13</v>
      </c>
      <c r="N30" s="42">
        <v>9</v>
      </c>
      <c r="O30" s="43">
        <v>109.12</v>
      </c>
      <c r="P30" s="18" t="str">
        <f t="shared" si="4"/>
        <v>Hamilton Avenue, Trenton City</v>
      </c>
    </row>
    <row r="31" spans="1:16" x14ac:dyDescent="0.2">
      <c r="A31" s="35">
        <f t="shared" si="2"/>
        <v>8</v>
      </c>
      <c r="B31" s="36">
        <f t="shared" si="3"/>
        <v>6</v>
      </c>
      <c r="C31" s="37" t="s">
        <v>17</v>
      </c>
      <c r="D31" s="38" t="s">
        <v>23</v>
      </c>
      <c r="E31" s="39">
        <v>561</v>
      </c>
      <c r="F31" s="39">
        <v>45.64</v>
      </c>
      <c r="G31" s="39">
        <v>46.64</v>
      </c>
      <c r="H31" s="39" t="s">
        <v>22</v>
      </c>
      <c r="I31" s="40">
        <v>11</v>
      </c>
      <c r="J31" s="41">
        <v>0</v>
      </c>
      <c r="K31" s="41">
        <v>1</v>
      </c>
      <c r="L31" s="41">
        <v>4</v>
      </c>
      <c r="M31" s="41">
        <v>4</v>
      </c>
      <c r="N31" s="42">
        <v>2</v>
      </c>
      <c r="O31" s="43">
        <v>98.09</v>
      </c>
      <c r="P31" s="18" t="str">
        <f t="shared" si="4"/>
        <v>Haddon Avenue, Haddonfield Boro</v>
      </c>
    </row>
    <row r="32" spans="1:16" x14ac:dyDescent="0.2">
      <c r="A32" s="35">
        <f t="shared" si="2"/>
        <v>9</v>
      </c>
      <c r="B32" s="36">
        <f t="shared" si="3"/>
        <v>7</v>
      </c>
      <c r="C32" s="37" t="s">
        <v>17</v>
      </c>
      <c r="D32" s="38" t="s">
        <v>32</v>
      </c>
      <c r="E32" s="39">
        <v>4000673</v>
      </c>
      <c r="F32" s="39">
        <v>2.46</v>
      </c>
      <c r="G32" s="39">
        <v>3.46</v>
      </c>
      <c r="H32" s="39" t="s">
        <v>31</v>
      </c>
      <c r="I32" s="40">
        <v>8</v>
      </c>
      <c r="J32" s="41">
        <v>0</v>
      </c>
      <c r="K32" s="41">
        <v>2</v>
      </c>
      <c r="L32" s="41">
        <v>2</v>
      </c>
      <c r="M32" s="41">
        <v>2</v>
      </c>
      <c r="N32" s="42">
        <v>2</v>
      </c>
      <c r="O32" s="43">
        <v>93.8</v>
      </c>
      <c r="P32" s="18" t="str">
        <f t="shared" si="4"/>
        <v>Laurel Road, Lindenwold Boro</v>
      </c>
    </row>
    <row r="33" spans="1:16" x14ac:dyDescent="0.2">
      <c r="A33" s="35">
        <f t="shared" si="2"/>
        <v>10</v>
      </c>
      <c r="B33" s="36">
        <f t="shared" si="3"/>
        <v>8</v>
      </c>
      <c r="C33" s="37" t="s">
        <v>17</v>
      </c>
      <c r="D33" s="38" t="s">
        <v>18</v>
      </c>
      <c r="E33" s="39">
        <v>4000607</v>
      </c>
      <c r="F33" s="39">
        <v>0.69</v>
      </c>
      <c r="G33" s="39">
        <v>1.69</v>
      </c>
      <c r="H33" s="39" t="s">
        <v>29</v>
      </c>
      <c r="I33" s="40">
        <v>9</v>
      </c>
      <c r="J33" s="41">
        <v>0</v>
      </c>
      <c r="K33" s="41">
        <v>1</v>
      </c>
      <c r="L33" s="41">
        <v>4</v>
      </c>
      <c r="M33" s="41">
        <v>3</v>
      </c>
      <c r="N33" s="42">
        <v>1</v>
      </c>
      <c r="O33" s="43">
        <v>91.03</v>
      </c>
      <c r="P33" s="18" t="str">
        <f t="shared" si="4"/>
        <v>Kaighns Avenue, Camden City</v>
      </c>
    </row>
    <row r="34" spans="1:16" x14ac:dyDescent="0.2">
      <c r="A34" s="35">
        <f t="shared" si="2"/>
        <v>11</v>
      </c>
      <c r="B34" s="36">
        <f t="shared" si="3"/>
        <v>9</v>
      </c>
      <c r="C34" s="37" t="s">
        <v>17</v>
      </c>
      <c r="D34" s="38" t="s">
        <v>18</v>
      </c>
      <c r="E34" s="39">
        <v>4081612</v>
      </c>
      <c r="F34" s="39">
        <v>0.99</v>
      </c>
      <c r="G34" s="39">
        <v>1.99</v>
      </c>
      <c r="H34" s="39" t="s">
        <v>35</v>
      </c>
      <c r="I34" s="40">
        <v>8</v>
      </c>
      <c r="J34" s="41">
        <v>0</v>
      </c>
      <c r="K34" s="41">
        <v>1</v>
      </c>
      <c r="L34" s="41">
        <v>3</v>
      </c>
      <c r="M34" s="41">
        <v>4</v>
      </c>
      <c r="N34" s="42">
        <v>0</v>
      </c>
      <c r="O34" s="43">
        <v>85.42</v>
      </c>
      <c r="P34" s="18" t="str">
        <f t="shared" si="4"/>
        <v>South 9th Street, Camden City</v>
      </c>
    </row>
    <row r="35" spans="1:16" x14ac:dyDescent="0.2">
      <c r="A35" s="35">
        <f t="shared" si="2"/>
        <v>12</v>
      </c>
      <c r="B35" s="36">
        <f t="shared" si="3"/>
        <v>3</v>
      </c>
      <c r="C35" s="37" t="s">
        <v>14</v>
      </c>
      <c r="D35" s="38" t="s">
        <v>15</v>
      </c>
      <c r="E35" s="39">
        <v>11000653</v>
      </c>
      <c r="F35" s="39">
        <v>0.15</v>
      </c>
      <c r="G35" s="39">
        <v>1.1499999999999999</v>
      </c>
      <c r="H35" s="39" t="s">
        <v>69</v>
      </c>
      <c r="I35" s="40">
        <v>6</v>
      </c>
      <c r="J35" s="41">
        <v>2</v>
      </c>
      <c r="K35" s="41">
        <v>0</v>
      </c>
      <c r="L35" s="41">
        <v>1</v>
      </c>
      <c r="M35" s="41">
        <v>2</v>
      </c>
      <c r="N35" s="42">
        <v>1</v>
      </c>
      <c r="O35" s="43">
        <v>82.13</v>
      </c>
      <c r="P35" s="18" t="str">
        <f t="shared" si="4"/>
        <v>Calhoun Street, Trenton City</v>
      </c>
    </row>
    <row r="36" spans="1:16" x14ac:dyDescent="0.2">
      <c r="A36" s="35">
        <f t="shared" si="2"/>
        <v>13</v>
      </c>
      <c r="B36" s="36">
        <f t="shared" si="3"/>
        <v>4</v>
      </c>
      <c r="C36" s="37" t="s">
        <v>14</v>
      </c>
      <c r="D36" s="38" t="s">
        <v>15</v>
      </c>
      <c r="E36" s="39">
        <v>206</v>
      </c>
      <c r="F36" s="39">
        <v>43.63</v>
      </c>
      <c r="G36" s="39">
        <v>44.63</v>
      </c>
      <c r="H36" s="39" t="s">
        <v>25</v>
      </c>
      <c r="I36" s="40">
        <v>9</v>
      </c>
      <c r="J36" s="41">
        <v>0</v>
      </c>
      <c r="K36" s="41">
        <v>1</v>
      </c>
      <c r="L36" s="41">
        <v>3</v>
      </c>
      <c r="M36" s="41">
        <v>3</v>
      </c>
      <c r="N36" s="42">
        <v>2</v>
      </c>
      <c r="O36" s="43">
        <v>81.36</v>
      </c>
      <c r="P36" s="18" t="str">
        <f t="shared" si="4"/>
        <v>Brunswick Avenue, Trenton City</v>
      </c>
    </row>
    <row r="37" spans="1:16" x14ac:dyDescent="0.2">
      <c r="A37" s="35">
        <f t="shared" si="2"/>
        <v>14</v>
      </c>
      <c r="B37" s="36">
        <f t="shared" si="3"/>
        <v>5</v>
      </c>
      <c r="C37" s="37" t="s">
        <v>14</v>
      </c>
      <c r="D37" s="38" t="s">
        <v>15</v>
      </c>
      <c r="E37" s="39">
        <v>11111537</v>
      </c>
      <c r="F37" s="39">
        <v>0.25</v>
      </c>
      <c r="G37" s="39">
        <v>1.25</v>
      </c>
      <c r="H37" s="39" t="s">
        <v>40</v>
      </c>
      <c r="I37" s="40">
        <v>8</v>
      </c>
      <c r="J37" s="41">
        <v>0</v>
      </c>
      <c r="K37" s="41">
        <v>1</v>
      </c>
      <c r="L37" s="41">
        <v>2</v>
      </c>
      <c r="M37" s="41">
        <v>5</v>
      </c>
      <c r="N37" s="42">
        <v>0</v>
      </c>
      <c r="O37" s="43">
        <v>80.81</v>
      </c>
      <c r="P37" s="18" t="str">
        <f t="shared" si="4"/>
        <v>Chestnut Avenue, Trenton City</v>
      </c>
    </row>
    <row r="38" spans="1:16" x14ac:dyDescent="0.2">
      <c r="A38" s="35">
        <f t="shared" si="2"/>
        <v>15</v>
      </c>
      <c r="B38" s="36">
        <f t="shared" si="3"/>
        <v>10</v>
      </c>
      <c r="C38" s="37" t="s">
        <v>17</v>
      </c>
      <c r="D38" s="38" t="s">
        <v>18</v>
      </c>
      <c r="E38" s="39">
        <v>561</v>
      </c>
      <c r="F38" s="39">
        <v>49.84</v>
      </c>
      <c r="G38" s="39">
        <v>50.84</v>
      </c>
      <c r="H38" s="39" t="s">
        <v>22</v>
      </c>
      <c r="I38" s="40">
        <v>11</v>
      </c>
      <c r="J38" s="41">
        <v>0</v>
      </c>
      <c r="K38" s="41">
        <v>0</v>
      </c>
      <c r="L38" s="41">
        <v>3</v>
      </c>
      <c r="M38" s="41">
        <v>8</v>
      </c>
      <c r="N38" s="42">
        <v>0</v>
      </c>
      <c r="O38" s="43">
        <v>80.489999999999995</v>
      </c>
      <c r="P38" s="18" t="str">
        <f t="shared" si="4"/>
        <v>Haddon Avenue, Camden City</v>
      </c>
    </row>
    <row r="39" spans="1:16" x14ac:dyDescent="0.2">
      <c r="A39" s="35">
        <f t="shared" si="2"/>
        <v>16</v>
      </c>
      <c r="B39" s="36">
        <f t="shared" si="3"/>
        <v>11</v>
      </c>
      <c r="C39" s="37" t="s">
        <v>17</v>
      </c>
      <c r="D39" s="38" t="s">
        <v>18</v>
      </c>
      <c r="E39" s="39">
        <v>537</v>
      </c>
      <c r="F39" s="39">
        <v>0</v>
      </c>
      <c r="G39" s="39">
        <v>1</v>
      </c>
      <c r="H39" s="39" t="s">
        <v>24</v>
      </c>
      <c r="I39" s="40">
        <v>10</v>
      </c>
      <c r="J39" s="41">
        <v>0</v>
      </c>
      <c r="K39" s="41">
        <v>1</v>
      </c>
      <c r="L39" s="41">
        <v>2</v>
      </c>
      <c r="M39" s="41">
        <v>4</v>
      </c>
      <c r="N39" s="42">
        <v>3</v>
      </c>
      <c r="O39" s="43">
        <v>77.75</v>
      </c>
      <c r="P39" s="18" t="str">
        <f t="shared" si="4"/>
        <v>Federal Street, Camden City</v>
      </c>
    </row>
    <row r="40" spans="1:16" x14ac:dyDescent="0.2">
      <c r="A40" s="35">
        <f t="shared" si="2"/>
        <v>17</v>
      </c>
      <c r="B40" s="36">
        <f t="shared" si="3"/>
        <v>12</v>
      </c>
      <c r="C40" s="37" t="s">
        <v>17</v>
      </c>
      <c r="D40" s="38" t="s">
        <v>62</v>
      </c>
      <c r="E40" s="39">
        <v>4000705</v>
      </c>
      <c r="F40" s="39">
        <v>1.27</v>
      </c>
      <c r="G40" s="39">
        <v>2.27</v>
      </c>
      <c r="H40" s="39" t="s">
        <v>61</v>
      </c>
      <c r="I40" s="40">
        <v>6</v>
      </c>
      <c r="J40" s="41">
        <v>0</v>
      </c>
      <c r="K40" s="41">
        <v>2</v>
      </c>
      <c r="L40" s="41">
        <v>0</v>
      </c>
      <c r="M40" s="41">
        <v>3</v>
      </c>
      <c r="N40" s="42">
        <v>1</v>
      </c>
      <c r="O40" s="43">
        <v>77.52</v>
      </c>
      <c r="P40" s="18" t="str">
        <f t="shared" si="4"/>
        <v>Sicklerville Road, Winslow Twp</v>
      </c>
    </row>
    <row r="41" spans="1:16" x14ac:dyDescent="0.2">
      <c r="A41" s="35">
        <f t="shared" si="2"/>
        <v>18</v>
      </c>
      <c r="B41" s="36">
        <f t="shared" si="3"/>
        <v>6</v>
      </c>
      <c r="C41" s="37" t="s">
        <v>14</v>
      </c>
      <c r="D41" s="38" t="s">
        <v>71</v>
      </c>
      <c r="E41" s="39">
        <v>11091241</v>
      </c>
      <c r="F41" s="39">
        <v>0</v>
      </c>
      <c r="G41" s="39">
        <v>1</v>
      </c>
      <c r="H41" s="39" t="s">
        <v>70</v>
      </c>
      <c r="I41" s="40">
        <v>6</v>
      </c>
      <c r="J41" s="41">
        <v>0</v>
      </c>
      <c r="K41" s="41">
        <v>1</v>
      </c>
      <c r="L41" s="41">
        <v>2</v>
      </c>
      <c r="M41" s="41">
        <v>3</v>
      </c>
      <c r="N41" s="42">
        <v>0</v>
      </c>
      <c r="O41" s="43">
        <v>68.69</v>
      </c>
      <c r="P41" s="18" t="str">
        <f t="shared" si="4"/>
        <v>Witherspoon Street, Princeton Boro</v>
      </c>
    </row>
    <row r="42" spans="1:16" x14ac:dyDescent="0.2">
      <c r="A42" s="35">
        <f t="shared" si="2"/>
        <v>19</v>
      </c>
      <c r="B42" s="36">
        <f t="shared" si="3"/>
        <v>7</v>
      </c>
      <c r="C42" s="37" t="s">
        <v>14</v>
      </c>
      <c r="D42" s="38" t="s">
        <v>37</v>
      </c>
      <c r="E42" s="39">
        <v>11031983</v>
      </c>
      <c r="F42" s="39">
        <v>0.1</v>
      </c>
      <c r="G42" s="39">
        <v>1.1000000000000001</v>
      </c>
      <c r="H42" s="39" t="s">
        <v>79</v>
      </c>
      <c r="I42" s="40">
        <v>5</v>
      </c>
      <c r="J42" s="41">
        <v>0</v>
      </c>
      <c r="K42" s="41">
        <v>1</v>
      </c>
      <c r="L42" s="41">
        <v>2</v>
      </c>
      <c r="M42" s="41">
        <v>2</v>
      </c>
      <c r="N42" s="42">
        <v>0</v>
      </c>
      <c r="O42" s="43">
        <v>62.63</v>
      </c>
      <c r="P42" s="18" t="str">
        <f t="shared" si="4"/>
        <v>West Park Avenue, Hamilton Twp</v>
      </c>
    </row>
    <row r="43" spans="1:16" x14ac:dyDescent="0.2">
      <c r="A43" s="35">
        <f t="shared" si="2"/>
        <v>20</v>
      </c>
      <c r="B43" s="36">
        <f t="shared" si="3"/>
        <v>1</v>
      </c>
      <c r="C43" s="37" t="s">
        <v>65</v>
      </c>
      <c r="D43" s="38" t="s">
        <v>111</v>
      </c>
      <c r="E43" s="39">
        <v>8000612</v>
      </c>
      <c r="F43" s="39">
        <v>7.45</v>
      </c>
      <c r="G43" s="39">
        <v>8.4499999999999993</v>
      </c>
      <c r="H43" s="39" t="s">
        <v>110</v>
      </c>
      <c r="I43" s="40">
        <v>4</v>
      </c>
      <c r="J43" s="41">
        <v>1</v>
      </c>
      <c r="K43" s="41">
        <v>1</v>
      </c>
      <c r="L43" s="41">
        <v>0</v>
      </c>
      <c r="M43" s="41">
        <v>0</v>
      </c>
      <c r="N43" s="42">
        <v>2</v>
      </c>
      <c r="O43" s="43">
        <v>60.34</v>
      </c>
      <c r="P43" s="18" t="str">
        <f t="shared" si="4"/>
        <v>Corkery Lane, Monroe Twp</v>
      </c>
    </row>
    <row r="44" spans="1:16" x14ac:dyDescent="0.2">
      <c r="A44" s="35">
        <f t="shared" si="2"/>
        <v>21</v>
      </c>
      <c r="B44" s="36">
        <f t="shared" si="3"/>
        <v>13</v>
      </c>
      <c r="C44" s="37" t="s">
        <v>17</v>
      </c>
      <c r="D44" s="38" t="s">
        <v>121</v>
      </c>
      <c r="E44" s="39">
        <v>544</v>
      </c>
      <c r="F44" s="39">
        <v>2.91</v>
      </c>
      <c r="G44" s="39">
        <v>3.91</v>
      </c>
      <c r="H44" s="39" t="s">
        <v>91</v>
      </c>
      <c r="I44" s="40">
        <v>3</v>
      </c>
      <c r="J44" s="41">
        <v>1</v>
      </c>
      <c r="K44" s="41">
        <v>1</v>
      </c>
      <c r="L44" s="41">
        <v>0</v>
      </c>
      <c r="M44" s="41">
        <v>0</v>
      </c>
      <c r="N44" s="42">
        <v>1</v>
      </c>
      <c r="O44" s="43">
        <v>59.34</v>
      </c>
      <c r="P44" s="18" t="str">
        <f t="shared" si="4"/>
        <v>Evesham Road, Runnemede Boro</v>
      </c>
    </row>
    <row r="45" spans="1:16" x14ac:dyDescent="0.2">
      <c r="A45" s="35">
        <f t="shared" si="2"/>
        <v>21</v>
      </c>
      <c r="B45" s="36">
        <f t="shared" si="3"/>
        <v>8</v>
      </c>
      <c r="C45" s="37" t="s">
        <v>14</v>
      </c>
      <c r="D45" s="38" t="s">
        <v>114</v>
      </c>
      <c r="E45" s="39">
        <v>11000613</v>
      </c>
      <c r="F45" s="39">
        <v>0</v>
      </c>
      <c r="G45" s="39">
        <v>1</v>
      </c>
      <c r="H45" s="39" t="s">
        <v>168</v>
      </c>
      <c r="I45" s="40">
        <v>3</v>
      </c>
      <c r="J45" s="41">
        <v>1</v>
      </c>
      <c r="K45" s="41">
        <v>1</v>
      </c>
      <c r="L45" s="41">
        <v>0</v>
      </c>
      <c r="M45" s="41">
        <v>0</v>
      </c>
      <c r="N45" s="42">
        <v>1</v>
      </c>
      <c r="O45" s="43">
        <v>59.34</v>
      </c>
      <c r="P45" s="18" t="str">
        <f t="shared" si="4"/>
        <v>Spruce Street, Ewing Twp</v>
      </c>
    </row>
    <row r="46" spans="1:16" x14ac:dyDescent="0.2">
      <c r="A46" s="35">
        <f t="shared" si="2"/>
        <v>23</v>
      </c>
      <c r="B46" s="36">
        <f t="shared" si="3"/>
        <v>2</v>
      </c>
      <c r="C46" s="37" t="s">
        <v>65</v>
      </c>
      <c r="D46" s="38" t="s">
        <v>66</v>
      </c>
      <c r="E46" s="39">
        <v>8000644</v>
      </c>
      <c r="F46" s="39">
        <v>2.4500000000000002</v>
      </c>
      <c r="G46" s="39">
        <v>3.45</v>
      </c>
      <c r="H46" s="39" t="s">
        <v>64</v>
      </c>
      <c r="I46" s="40">
        <v>6</v>
      </c>
      <c r="J46" s="41">
        <v>0</v>
      </c>
      <c r="K46" s="41">
        <v>1</v>
      </c>
      <c r="L46" s="41">
        <v>1</v>
      </c>
      <c r="M46" s="41">
        <v>3</v>
      </c>
      <c r="N46" s="42">
        <v>1</v>
      </c>
      <c r="O46" s="43">
        <v>59.02</v>
      </c>
      <c r="P46" s="18" t="str">
        <f t="shared" si="4"/>
        <v>Red Bank Avenue, West Deptford Twp</v>
      </c>
    </row>
    <row r="47" spans="1:16" x14ac:dyDescent="0.2">
      <c r="A47" s="35">
        <f t="shared" si="2"/>
        <v>24</v>
      </c>
      <c r="B47" s="36">
        <f t="shared" si="3"/>
        <v>14</v>
      </c>
      <c r="C47" s="37" t="s">
        <v>17</v>
      </c>
      <c r="D47" s="38" t="s">
        <v>18</v>
      </c>
      <c r="E47" s="39">
        <v>4000601</v>
      </c>
      <c r="F47" s="39">
        <v>0.31</v>
      </c>
      <c r="G47" s="39">
        <v>1.31</v>
      </c>
      <c r="H47" s="39" t="s">
        <v>28</v>
      </c>
      <c r="I47" s="40">
        <v>9</v>
      </c>
      <c r="J47" s="41">
        <v>0</v>
      </c>
      <c r="K47" s="41">
        <v>0</v>
      </c>
      <c r="L47" s="41">
        <v>2</v>
      </c>
      <c r="M47" s="41">
        <v>6</v>
      </c>
      <c r="N47" s="42">
        <v>1</v>
      </c>
      <c r="O47" s="43">
        <v>58.7</v>
      </c>
      <c r="P47" s="18" t="str">
        <f t="shared" si="4"/>
        <v>State Street, Camden City</v>
      </c>
    </row>
    <row r="48" spans="1:16" x14ac:dyDescent="0.2">
      <c r="A48" s="35">
        <f t="shared" si="2"/>
        <v>25</v>
      </c>
      <c r="B48" s="36">
        <f t="shared" si="3"/>
        <v>9</v>
      </c>
      <c r="C48" s="37" t="s">
        <v>14</v>
      </c>
      <c r="D48" s="38" t="s">
        <v>184</v>
      </c>
      <c r="E48" s="39">
        <v>11131420</v>
      </c>
      <c r="F48" s="39">
        <v>0.83</v>
      </c>
      <c r="G48" s="39">
        <v>1.83</v>
      </c>
      <c r="H48" s="39" t="s">
        <v>260</v>
      </c>
      <c r="I48" s="40">
        <v>2</v>
      </c>
      <c r="J48" s="41">
        <v>0</v>
      </c>
      <c r="K48" s="41">
        <v>2</v>
      </c>
      <c r="L48" s="41">
        <v>0</v>
      </c>
      <c r="M48" s="41">
        <v>0</v>
      </c>
      <c r="N48" s="42">
        <v>0</v>
      </c>
      <c r="O48" s="43">
        <v>58.34</v>
      </c>
      <c r="P48" s="18" t="str">
        <f t="shared" si="4"/>
        <v>North Post Road, West Windsor Twp</v>
      </c>
    </row>
    <row r="49" spans="1:16" x14ac:dyDescent="0.2">
      <c r="A49" s="35">
        <f t="shared" si="2"/>
        <v>26</v>
      </c>
      <c r="B49" s="36">
        <f t="shared" si="3"/>
        <v>1</v>
      </c>
      <c r="C49" s="37" t="s">
        <v>44</v>
      </c>
      <c r="D49" s="38" t="s">
        <v>101</v>
      </c>
      <c r="E49" s="39">
        <v>3000612</v>
      </c>
      <c r="F49" s="39">
        <v>11.05</v>
      </c>
      <c r="G49" s="39">
        <v>12.05</v>
      </c>
      <c r="H49" s="39" t="s">
        <v>100</v>
      </c>
      <c r="I49" s="40">
        <v>4</v>
      </c>
      <c r="J49" s="41">
        <v>0</v>
      </c>
      <c r="K49" s="41">
        <v>1</v>
      </c>
      <c r="L49" s="41">
        <v>2</v>
      </c>
      <c r="M49" s="41">
        <v>1</v>
      </c>
      <c r="N49" s="42">
        <v>0</v>
      </c>
      <c r="O49" s="43">
        <v>56.57</v>
      </c>
      <c r="P49" s="18" t="str">
        <f t="shared" si="4"/>
        <v>Eayrestown Road, Lumberton Twp</v>
      </c>
    </row>
    <row r="50" spans="1:16" x14ac:dyDescent="0.2">
      <c r="A50" s="35">
        <f t="shared" si="2"/>
        <v>26</v>
      </c>
      <c r="B50" s="36">
        <f t="shared" si="3"/>
        <v>15</v>
      </c>
      <c r="C50" s="37" t="s">
        <v>17</v>
      </c>
      <c r="D50" s="38" t="s">
        <v>105</v>
      </c>
      <c r="E50" s="39">
        <v>4000644</v>
      </c>
      <c r="F50" s="39">
        <v>3.4</v>
      </c>
      <c r="G50" s="39">
        <v>4.4000000000000004</v>
      </c>
      <c r="H50" s="39" t="s">
        <v>104</v>
      </c>
      <c r="I50" s="40">
        <v>4</v>
      </c>
      <c r="J50" s="41">
        <v>1</v>
      </c>
      <c r="K50" s="41">
        <v>0</v>
      </c>
      <c r="L50" s="41">
        <v>2</v>
      </c>
      <c r="M50" s="41">
        <v>1</v>
      </c>
      <c r="N50" s="42">
        <v>0</v>
      </c>
      <c r="O50" s="43">
        <v>56.57</v>
      </c>
      <c r="P50" s="18" t="str">
        <f t="shared" si="4"/>
        <v>Haddonfield Road, Cherry Hill Twp</v>
      </c>
    </row>
    <row r="51" spans="1:16" x14ac:dyDescent="0.2">
      <c r="A51" s="35">
        <f t="shared" si="2"/>
        <v>26</v>
      </c>
      <c r="B51" s="36">
        <f t="shared" si="3"/>
        <v>15</v>
      </c>
      <c r="C51" s="37" t="s">
        <v>17</v>
      </c>
      <c r="D51" s="38" t="s">
        <v>27</v>
      </c>
      <c r="E51" s="39">
        <v>4000705</v>
      </c>
      <c r="F51" s="39">
        <v>6.62</v>
      </c>
      <c r="G51" s="39">
        <v>7.62</v>
      </c>
      <c r="H51" s="39" t="s">
        <v>61</v>
      </c>
      <c r="I51" s="40">
        <v>4</v>
      </c>
      <c r="J51" s="41">
        <v>0</v>
      </c>
      <c r="K51" s="41">
        <v>1</v>
      </c>
      <c r="L51" s="41">
        <v>2</v>
      </c>
      <c r="M51" s="41">
        <v>1</v>
      </c>
      <c r="N51" s="42">
        <v>0</v>
      </c>
      <c r="O51" s="43">
        <v>56.57</v>
      </c>
      <c r="P51" s="18" t="str">
        <f t="shared" si="4"/>
        <v>Sicklerville Road, Gloucester Twp</v>
      </c>
    </row>
    <row r="52" spans="1:16" x14ac:dyDescent="0.2">
      <c r="A52" s="35">
        <f t="shared" si="2"/>
        <v>29</v>
      </c>
      <c r="B52" s="36">
        <f t="shared" si="3"/>
        <v>10</v>
      </c>
      <c r="C52" s="37" t="s">
        <v>14</v>
      </c>
      <c r="D52" s="38" t="s">
        <v>37</v>
      </c>
      <c r="E52" s="39">
        <v>11031471</v>
      </c>
      <c r="F52" s="39">
        <v>0.42099999999999999</v>
      </c>
      <c r="G52" s="39">
        <v>1.421</v>
      </c>
      <c r="H52" s="39" t="s">
        <v>48</v>
      </c>
      <c r="I52" s="40">
        <v>7</v>
      </c>
      <c r="J52" s="41">
        <v>0</v>
      </c>
      <c r="K52" s="41">
        <v>0</v>
      </c>
      <c r="L52" s="41">
        <v>4</v>
      </c>
      <c r="M52" s="41">
        <v>2</v>
      </c>
      <c r="N52" s="42">
        <v>1</v>
      </c>
      <c r="O52" s="43">
        <v>55.8</v>
      </c>
      <c r="P52" s="18" t="str">
        <f t="shared" si="4"/>
        <v>GENESEE ST, Hamilton Twp</v>
      </c>
    </row>
    <row r="53" spans="1:16" x14ac:dyDescent="0.2">
      <c r="A53" s="35">
        <f t="shared" si="2"/>
        <v>30</v>
      </c>
      <c r="B53" s="36">
        <f t="shared" si="3"/>
        <v>2</v>
      </c>
      <c r="C53" s="37" t="s">
        <v>44</v>
      </c>
      <c r="D53" s="38" t="s">
        <v>45</v>
      </c>
      <c r="E53" s="39">
        <v>3000626</v>
      </c>
      <c r="F53" s="39">
        <v>3.28</v>
      </c>
      <c r="G53" s="39">
        <v>4.28</v>
      </c>
      <c r="H53" s="39" t="s">
        <v>54</v>
      </c>
      <c r="I53" s="40">
        <v>6</v>
      </c>
      <c r="J53" s="41">
        <v>0</v>
      </c>
      <c r="K53" s="41">
        <v>1</v>
      </c>
      <c r="L53" s="41">
        <v>1</v>
      </c>
      <c r="M53" s="41">
        <v>2</v>
      </c>
      <c r="N53" s="42">
        <v>2</v>
      </c>
      <c r="O53" s="43">
        <v>53.96</v>
      </c>
      <c r="P53" s="18" t="str">
        <f t="shared" si="4"/>
        <v>Beverly Road, Willingboro Twp</v>
      </c>
    </row>
    <row r="54" spans="1:16" x14ac:dyDescent="0.2">
      <c r="A54" s="35">
        <f t="shared" si="2"/>
        <v>30</v>
      </c>
      <c r="B54" s="36">
        <f t="shared" si="3"/>
        <v>2</v>
      </c>
      <c r="C54" s="37" t="s">
        <v>44</v>
      </c>
      <c r="D54" s="38" t="s">
        <v>45</v>
      </c>
      <c r="E54" s="39">
        <v>3000634</v>
      </c>
      <c r="F54" s="39">
        <v>1.1299999999999999</v>
      </c>
      <c r="G54" s="39">
        <v>2.13</v>
      </c>
      <c r="H54" s="39" t="s">
        <v>55</v>
      </c>
      <c r="I54" s="40">
        <v>6</v>
      </c>
      <c r="J54" s="41">
        <v>1</v>
      </c>
      <c r="K54" s="41">
        <v>0</v>
      </c>
      <c r="L54" s="41">
        <v>1</v>
      </c>
      <c r="M54" s="41">
        <v>2</v>
      </c>
      <c r="N54" s="42">
        <v>2</v>
      </c>
      <c r="O54" s="43">
        <v>53.96</v>
      </c>
      <c r="P54" s="18" t="str">
        <f t="shared" si="4"/>
        <v>Sunset Road, Willingboro Twp</v>
      </c>
    </row>
    <row r="55" spans="1:16" x14ac:dyDescent="0.2">
      <c r="A55" s="35">
        <f t="shared" si="2"/>
        <v>32</v>
      </c>
      <c r="B55" s="36">
        <f t="shared" si="3"/>
        <v>17</v>
      </c>
      <c r="C55" s="37" t="s">
        <v>17</v>
      </c>
      <c r="D55" s="38" t="s">
        <v>34</v>
      </c>
      <c r="E55" s="39">
        <v>4000686</v>
      </c>
      <c r="F55" s="39">
        <v>0</v>
      </c>
      <c r="G55" s="39">
        <v>1</v>
      </c>
      <c r="H55" s="39" t="s">
        <v>33</v>
      </c>
      <c r="I55" s="40">
        <v>8</v>
      </c>
      <c r="J55" s="41">
        <v>0</v>
      </c>
      <c r="K55" s="41">
        <v>0</v>
      </c>
      <c r="L55" s="41">
        <v>2</v>
      </c>
      <c r="M55" s="41">
        <v>5</v>
      </c>
      <c r="N55" s="42">
        <v>1</v>
      </c>
      <c r="O55" s="43">
        <v>52.64</v>
      </c>
      <c r="P55" s="18" t="str">
        <f t="shared" si="4"/>
        <v>Gibbsboro Road, Clementon Boro</v>
      </c>
    </row>
    <row r="56" spans="1:16" x14ac:dyDescent="0.2">
      <c r="A56" s="35">
        <f t="shared" si="2"/>
        <v>33</v>
      </c>
      <c r="B56" s="36">
        <f t="shared" si="3"/>
        <v>18</v>
      </c>
      <c r="C56" s="37" t="s">
        <v>17</v>
      </c>
      <c r="D56" s="38" t="s">
        <v>18</v>
      </c>
      <c r="E56" s="39">
        <v>4081198</v>
      </c>
      <c r="F56" s="39">
        <v>0.27800000000000002</v>
      </c>
      <c r="G56" s="39">
        <v>1.278</v>
      </c>
      <c r="H56" s="39" t="s">
        <v>108</v>
      </c>
      <c r="I56" s="40">
        <v>4</v>
      </c>
      <c r="J56" s="41">
        <v>0</v>
      </c>
      <c r="K56" s="41">
        <v>1</v>
      </c>
      <c r="L56" s="41">
        <v>1</v>
      </c>
      <c r="M56" s="41">
        <v>2</v>
      </c>
      <c r="N56" s="42">
        <v>0</v>
      </c>
      <c r="O56" s="43">
        <v>51.96</v>
      </c>
      <c r="P56" s="18" t="str">
        <f t="shared" si="4"/>
        <v>ATLANTIC AV, Camden City</v>
      </c>
    </row>
    <row r="57" spans="1:16" x14ac:dyDescent="0.2">
      <c r="A57" s="35">
        <f t="shared" si="2"/>
        <v>34</v>
      </c>
      <c r="B57" s="36">
        <f t="shared" si="3"/>
        <v>19</v>
      </c>
      <c r="C57" s="37" t="s">
        <v>17</v>
      </c>
      <c r="D57" s="38" t="s">
        <v>18</v>
      </c>
      <c r="E57" s="39">
        <v>4000608</v>
      </c>
      <c r="F57" s="39">
        <v>0.05</v>
      </c>
      <c r="G57" s="39">
        <v>1.05</v>
      </c>
      <c r="H57" s="39" t="s">
        <v>46</v>
      </c>
      <c r="I57" s="40">
        <v>7</v>
      </c>
      <c r="J57" s="41">
        <v>0</v>
      </c>
      <c r="K57" s="41">
        <v>0</v>
      </c>
      <c r="L57" s="41">
        <v>4</v>
      </c>
      <c r="M57" s="41">
        <v>1</v>
      </c>
      <c r="N57" s="42">
        <v>2</v>
      </c>
      <c r="O57" s="43">
        <v>50.74</v>
      </c>
      <c r="P57" s="18" t="str">
        <f t="shared" si="4"/>
        <v>Baird Boulevard, Camden City</v>
      </c>
    </row>
    <row r="58" spans="1:16" x14ac:dyDescent="0.2">
      <c r="A58" s="35">
        <f t="shared" si="2"/>
        <v>35</v>
      </c>
      <c r="B58" s="36">
        <f t="shared" si="3"/>
        <v>4</v>
      </c>
      <c r="C58" s="37" t="s">
        <v>44</v>
      </c>
      <c r="D58" s="38" t="s">
        <v>45</v>
      </c>
      <c r="E58" s="39">
        <v>3000630</v>
      </c>
      <c r="F58" s="39">
        <v>3.48</v>
      </c>
      <c r="G58" s="39">
        <v>4.4800000000000004</v>
      </c>
      <c r="H58" s="39" t="s">
        <v>43</v>
      </c>
      <c r="I58" s="40">
        <v>7</v>
      </c>
      <c r="J58" s="41">
        <v>0</v>
      </c>
      <c r="K58" s="41">
        <v>1</v>
      </c>
      <c r="L58" s="41">
        <v>0</v>
      </c>
      <c r="M58" s="41">
        <v>3</v>
      </c>
      <c r="N58" s="42">
        <v>3</v>
      </c>
      <c r="O58" s="43">
        <v>50.35</v>
      </c>
      <c r="P58" s="18" t="str">
        <f t="shared" si="4"/>
        <v>Levitt Parkway, Willingboro Twp</v>
      </c>
    </row>
    <row r="59" spans="1:16" x14ac:dyDescent="0.2">
      <c r="A59" s="35">
        <f t="shared" si="2"/>
        <v>35</v>
      </c>
      <c r="B59" s="36">
        <f t="shared" si="3"/>
        <v>11</v>
      </c>
      <c r="C59" s="37" t="s">
        <v>14</v>
      </c>
      <c r="D59" s="38" t="s">
        <v>15</v>
      </c>
      <c r="E59" s="39">
        <v>11031969</v>
      </c>
      <c r="F59" s="39">
        <v>2.17</v>
      </c>
      <c r="G59" s="39">
        <v>3.17</v>
      </c>
      <c r="H59" s="39" t="s">
        <v>49</v>
      </c>
      <c r="I59" s="40">
        <v>7</v>
      </c>
      <c r="J59" s="41">
        <v>0</v>
      </c>
      <c r="K59" s="41">
        <v>1</v>
      </c>
      <c r="L59" s="41">
        <v>0</v>
      </c>
      <c r="M59" s="41">
        <v>3</v>
      </c>
      <c r="N59" s="42">
        <v>3</v>
      </c>
      <c r="O59" s="43">
        <v>50.35</v>
      </c>
      <c r="P59" s="18" t="str">
        <f t="shared" si="4"/>
        <v>South Clinton Avenue, Trenton City</v>
      </c>
    </row>
    <row r="60" spans="1:16" x14ac:dyDescent="0.2">
      <c r="A60" s="35">
        <f t="shared" si="2"/>
        <v>37</v>
      </c>
      <c r="B60" s="36">
        <f t="shared" si="3"/>
        <v>20</v>
      </c>
      <c r="C60" s="37" t="s">
        <v>17</v>
      </c>
      <c r="D60" s="38" t="s">
        <v>58</v>
      </c>
      <c r="E60" s="39">
        <v>4000659</v>
      </c>
      <c r="F60" s="39">
        <v>0.33</v>
      </c>
      <c r="G60" s="39">
        <v>1.33</v>
      </c>
      <c r="H60" s="39" t="s">
        <v>57</v>
      </c>
      <c r="I60" s="40">
        <v>6</v>
      </c>
      <c r="J60" s="41">
        <v>0</v>
      </c>
      <c r="K60" s="41">
        <v>0</v>
      </c>
      <c r="L60" s="41">
        <v>3</v>
      </c>
      <c r="M60" s="41">
        <v>3</v>
      </c>
      <c r="N60" s="42">
        <v>0</v>
      </c>
      <c r="O60" s="43">
        <v>50.19</v>
      </c>
      <c r="P60" s="18" t="str">
        <f t="shared" si="4"/>
        <v>Gloucester Pike, Bellmawr Boro</v>
      </c>
    </row>
    <row r="61" spans="1:16" x14ac:dyDescent="0.2">
      <c r="A61" s="35">
        <f t="shared" si="2"/>
        <v>37</v>
      </c>
      <c r="B61" s="36">
        <f t="shared" si="3"/>
        <v>20</v>
      </c>
      <c r="C61" s="37" t="s">
        <v>17</v>
      </c>
      <c r="D61" s="38" t="s">
        <v>60</v>
      </c>
      <c r="E61" s="39">
        <v>4000669</v>
      </c>
      <c r="F61" s="39">
        <v>3.11</v>
      </c>
      <c r="G61" s="39">
        <v>4.1100000000000003</v>
      </c>
      <c r="H61" s="39" t="s">
        <v>59</v>
      </c>
      <c r="I61" s="40">
        <v>6</v>
      </c>
      <c r="J61" s="41">
        <v>0</v>
      </c>
      <c r="K61" s="41">
        <v>0</v>
      </c>
      <c r="L61" s="41">
        <v>3</v>
      </c>
      <c r="M61" s="41">
        <v>3</v>
      </c>
      <c r="N61" s="42">
        <v>0</v>
      </c>
      <c r="O61" s="43">
        <v>50.19</v>
      </c>
      <c r="P61" s="18" t="str">
        <f t="shared" si="4"/>
        <v>Warwick Road, Somerdale Boro</v>
      </c>
    </row>
    <row r="62" spans="1:16" x14ac:dyDescent="0.2">
      <c r="A62" s="35">
        <f t="shared" si="2"/>
        <v>39</v>
      </c>
      <c r="B62" s="36">
        <f t="shared" si="3"/>
        <v>5</v>
      </c>
      <c r="C62" s="37" t="s">
        <v>44</v>
      </c>
      <c r="D62" s="38" t="s">
        <v>73</v>
      </c>
      <c r="E62" s="39">
        <v>537</v>
      </c>
      <c r="F62" s="39">
        <v>6.64</v>
      </c>
      <c r="G62" s="39">
        <v>7.64</v>
      </c>
      <c r="H62" s="39" t="s">
        <v>52</v>
      </c>
      <c r="I62" s="40">
        <v>5</v>
      </c>
      <c r="J62" s="41">
        <v>1</v>
      </c>
      <c r="K62" s="41">
        <v>0</v>
      </c>
      <c r="L62" s="41">
        <v>1</v>
      </c>
      <c r="M62" s="41">
        <v>1</v>
      </c>
      <c r="N62" s="42">
        <v>2</v>
      </c>
      <c r="O62" s="43">
        <v>47.9</v>
      </c>
      <c r="P62" s="18" t="str">
        <f t="shared" si="4"/>
        <v>West Main Street, Maple Shade Twp</v>
      </c>
    </row>
    <row r="63" spans="1:16" x14ac:dyDescent="0.2">
      <c r="A63" s="35">
        <f t="shared" si="2"/>
        <v>40</v>
      </c>
      <c r="B63" s="36">
        <f t="shared" si="3"/>
        <v>12</v>
      </c>
      <c r="C63" s="37" t="s">
        <v>14</v>
      </c>
      <c r="D63" s="38" t="s">
        <v>15</v>
      </c>
      <c r="E63" s="39">
        <v>11111538</v>
      </c>
      <c r="F63" s="39">
        <v>0.05</v>
      </c>
      <c r="G63" s="39">
        <v>1.05</v>
      </c>
      <c r="H63" s="39" t="s">
        <v>41</v>
      </c>
      <c r="I63" s="40">
        <v>8</v>
      </c>
      <c r="J63" s="41">
        <v>0</v>
      </c>
      <c r="K63" s="41">
        <v>0</v>
      </c>
      <c r="L63" s="41">
        <v>2</v>
      </c>
      <c r="M63" s="41">
        <v>4</v>
      </c>
      <c r="N63" s="42">
        <v>2</v>
      </c>
      <c r="O63" s="43">
        <v>47.58</v>
      </c>
      <c r="P63" s="18" t="str">
        <f t="shared" si="4"/>
        <v>Roebling Avenue, Trenton City</v>
      </c>
    </row>
    <row r="64" spans="1:16" x14ac:dyDescent="0.2">
      <c r="A64" s="35">
        <f t="shared" si="2"/>
        <v>41</v>
      </c>
      <c r="B64" s="36">
        <f t="shared" si="3"/>
        <v>13</v>
      </c>
      <c r="C64" s="37" t="s">
        <v>14</v>
      </c>
      <c r="D64" s="38" t="s">
        <v>71</v>
      </c>
      <c r="E64" s="39">
        <v>571</v>
      </c>
      <c r="F64" s="39">
        <v>43.69</v>
      </c>
      <c r="G64" s="39">
        <v>44.69</v>
      </c>
      <c r="H64" s="39" t="s">
        <v>97</v>
      </c>
      <c r="I64" s="40">
        <v>4</v>
      </c>
      <c r="J64" s="41">
        <v>0</v>
      </c>
      <c r="K64" s="41">
        <v>1</v>
      </c>
      <c r="L64" s="41">
        <v>0</v>
      </c>
      <c r="M64" s="41">
        <v>3</v>
      </c>
      <c r="N64" s="42">
        <v>0</v>
      </c>
      <c r="O64" s="43">
        <v>47.35</v>
      </c>
      <c r="P64" s="18" t="str">
        <f t="shared" si="4"/>
        <v>Washington Road, Princeton Boro</v>
      </c>
    </row>
    <row r="65" spans="1:16" x14ac:dyDescent="0.2">
      <c r="A65" s="35">
        <f t="shared" si="2"/>
        <v>42</v>
      </c>
      <c r="B65" s="36">
        <f t="shared" si="3"/>
        <v>14</v>
      </c>
      <c r="C65" s="37" t="s">
        <v>14</v>
      </c>
      <c r="D65" s="38" t="s">
        <v>37</v>
      </c>
      <c r="E65" s="39">
        <v>206</v>
      </c>
      <c r="F65" s="39">
        <v>39.28</v>
      </c>
      <c r="G65" s="39">
        <v>40.28</v>
      </c>
      <c r="H65" s="39" t="s">
        <v>84</v>
      </c>
      <c r="I65" s="40">
        <v>4</v>
      </c>
      <c r="J65" s="41">
        <v>0</v>
      </c>
      <c r="K65" s="41">
        <v>1</v>
      </c>
      <c r="L65" s="41">
        <v>1</v>
      </c>
      <c r="M65" s="41">
        <v>1</v>
      </c>
      <c r="N65" s="42">
        <v>1</v>
      </c>
      <c r="O65" s="43">
        <v>46.9</v>
      </c>
      <c r="P65" s="18" t="str">
        <f t="shared" si="4"/>
        <v>South Broad Street, Hamilton Twp</v>
      </c>
    </row>
    <row r="66" spans="1:16" x14ac:dyDescent="0.2">
      <c r="A66" s="35">
        <f t="shared" si="2"/>
        <v>42</v>
      </c>
      <c r="B66" s="36">
        <f t="shared" si="3"/>
        <v>14</v>
      </c>
      <c r="C66" s="37" t="s">
        <v>14</v>
      </c>
      <c r="D66" s="38" t="s">
        <v>15</v>
      </c>
      <c r="E66" s="39" t="s">
        <v>85</v>
      </c>
      <c r="F66" s="39">
        <v>43.66</v>
      </c>
      <c r="G66" s="39">
        <v>44.66</v>
      </c>
      <c r="H66" s="39" t="s">
        <v>86</v>
      </c>
      <c r="I66" s="40">
        <v>4</v>
      </c>
      <c r="J66" s="41">
        <v>0</v>
      </c>
      <c r="K66" s="41">
        <v>1</v>
      </c>
      <c r="L66" s="41">
        <v>1</v>
      </c>
      <c r="M66" s="41">
        <v>1</v>
      </c>
      <c r="N66" s="42">
        <v>1</v>
      </c>
      <c r="O66" s="43">
        <v>46.9</v>
      </c>
      <c r="P66" s="18" t="str">
        <f t="shared" si="4"/>
        <v>US 206 Southbound, Trenton City</v>
      </c>
    </row>
    <row r="67" spans="1:16" x14ac:dyDescent="0.2">
      <c r="A67" s="35">
        <f t="shared" si="2"/>
        <v>44</v>
      </c>
      <c r="B67" s="36">
        <f t="shared" si="3"/>
        <v>22</v>
      </c>
      <c r="C67" s="37" t="s">
        <v>17</v>
      </c>
      <c r="D67" s="38" t="s">
        <v>23</v>
      </c>
      <c r="E67" s="39">
        <v>41</v>
      </c>
      <c r="F67" s="39">
        <v>8.75</v>
      </c>
      <c r="G67" s="39">
        <v>9.75</v>
      </c>
      <c r="H67" s="39" t="s">
        <v>42</v>
      </c>
      <c r="I67" s="40">
        <v>7</v>
      </c>
      <c r="J67" s="41">
        <v>0</v>
      </c>
      <c r="K67" s="41">
        <v>0</v>
      </c>
      <c r="L67" s="41">
        <v>2</v>
      </c>
      <c r="M67" s="41">
        <v>4</v>
      </c>
      <c r="N67" s="42">
        <v>1</v>
      </c>
      <c r="O67" s="43">
        <v>46.58</v>
      </c>
      <c r="P67" s="18" t="str">
        <f t="shared" si="4"/>
        <v>Kings Highway, Haddonfield Boro</v>
      </c>
    </row>
    <row r="68" spans="1:16" x14ac:dyDescent="0.2">
      <c r="A68" s="35">
        <f t="shared" si="2"/>
        <v>45</v>
      </c>
      <c r="B68" s="36">
        <f t="shared" si="3"/>
        <v>6</v>
      </c>
      <c r="C68" s="37" t="s">
        <v>44</v>
      </c>
      <c r="D68" s="38" t="s">
        <v>53</v>
      </c>
      <c r="E68" s="39">
        <v>3000603</v>
      </c>
      <c r="F68" s="39">
        <v>3.96</v>
      </c>
      <c r="G68" s="39">
        <v>4.96</v>
      </c>
      <c r="H68" s="39" t="s">
        <v>135</v>
      </c>
      <c r="I68" s="40">
        <v>3</v>
      </c>
      <c r="J68" s="41">
        <v>0</v>
      </c>
      <c r="K68" s="41">
        <v>1</v>
      </c>
      <c r="L68" s="41">
        <v>1</v>
      </c>
      <c r="M68" s="41">
        <v>1</v>
      </c>
      <c r="N68" s="42">
        <v>0</v>
      </c>
      <c r="O68" s="43">
        <v>45.9</v>
      </c>
      <c r="P68" s="18" t="str">
        <f t="shared" si="4"/>
        <v>Moorestown Mount Laurel Road, Moorestown Twp</v>
      </c>
    </row>
    <row r="69" spans="1:16" x14ac:dyDescent="0.2">
      <c r="A69" s="35">
        <f t="shared" si="2"/>
        <v>45</v>
      </c>
      <c r="B69" s="36">
        <f t="shared" si="3"/>
        <v>6</v>
      </c>
      <c r="C69" s="37" t="s">
        <v>44</v>
      </c>
      <c r="D69" s="38" t="s">
        <v>140</v>
      </c>
      <c r="E69" s="39">
        <v>3000630</v>
      </c>
      <c r="F69" s="39">
        <v>0.04</v>
      </c>
      <c r="G69" s="39">
        <v>1.04</v>
      </c>
      <c r="H69" s="39" t="s">
        <v>139</v>
      </c>
      <c r="I69" s="40">
        <v>3</v>
      </c>
      <c r="J69" s="41">
        <v>0</v>
      </c>
      <c r="K69" s="41">
        <v>1</v>
      </c>
      <c r="L69" s="41">
        <v>1</v>
      </c>
      <c r="M69" s="41">
        <v>1</v>
      </c>
      <c r="N69" s="42">
        <v>0</v>
      </c>
      <c r="O69" s="43">
        <v>45.9</v>
      </c>
      <c r="P69" s="18" t="str">
        <f t="shared" si="4"/>
        <v>Cooper Street, Beverly City</v>
      </c>
    </row>
    <row r="70" spans="1:16" x14ac:dyDescent="0.2">
      <c r="A70" s="35">
        <f t="shared" si="2"/>
        <v>45</v>
      </c>
      <c r="B70" s="36">
        <f t="shared" si="3"/>
        <v>23</v>
      </c>
      <c r="C70" s="37" t="s">
        <v>17</v>
      </c>
      <c r="D70" s="38" t="s">
        <v>18</v>
      </c>
      <c r="E70" s="39">
        <v>4081319</v>
      </c>
      <c r="F70" s="39">
        <v>0.35399999999999998</v>
      </c>
      <c r="G70" s="39">
        <v>1.3540000000000001</v>
      </c>
      <c r="H70" s="39" t="s">
        <v>156</v>
      </c>
      <c r="I70" s="40">
        <v>3</v>
      </c>
      <c r="J70" s="41">
        <v>0</v>
      </c>
      <c r="K70" s="41">
        <v>1</v>
      </c>
      <c r="L70" s="41">
        <v>1</v>
      </c>
      <c r="M70" s="41">
        <v>1</v>
      </c>
      <c r="N70" s="42">
        <v>0</v>
      </c>
      <c r="O70" s="43">
        <v>45.9</v>
      </c>
      <c r="P70" s="18" t="str">
        <f t="shared" si="4"/>
        <v>RAND ST, Camden City</v>
      </c>
    </row>
    <row r="71" spans="1:16" x14ac:dyDescent="0.2">
      <c r="A71" s="35">
        <f t="shared" si="2"/>
        <v>45</v>
      </c>
      <c r="B71" s="36">
        <f t="shared" si="3"/>
        <v>16</v>
      </c>
      <c r="C71" s="37" t="s">
        <v>14</v>
      </c>
      <c r="D71" s="38" t="s">
        <v>15</v>
      </c>
      <c r="E71" s="39">
        <v>11111526</v>
      </c>
      <c r="F71" s="39">
        <v>0.38</v>
      </c>
      <c r="G71" s="39">
        <v>1.38</v>
      </c>
      <c r="H71" s="39" t="s">
        <v>172</v>
      </c>
      <c r="I71" s="40">
        <v>3</v>
      </c>
      <c r="J71" s="41">
        <v>1</v>
      </c>
      <c r="K71" s="41">
        <v>0</v>
      </c>
      <c r="L71" s="41">
        <v>1</v>
      </c>
      <c r="M71" s="41">
        <v>1</v>
      </c>
      <c r="N71" s="42">
        <v>0</v>
      </c>
      <c r="O71" s="43">
        <v>45.9</v>
      </c>
      <c r="P71" s="18" t="str">
        <f t="shared" si="4"/>
        <v>Market Street, Trenton City</v>
      </c>
    </row>
    <row r="72" spans="1:16" x14ac:dyDescent="0.2">
      <c r="A72" s="35">
        <f t="shared" si="2"/>
        <v>49</v>
      </c>
      <c r="B72" s="36">
        <f t="shared" si="3"/>
        <v>24</v>
      </c>
      <c r="C72" s="37" t="s">
        <v>17</v>
      </c>
      <c r="D72" s="38" t="s">
        <v>18</v>
      </c>
      <c r="E72" s="39">
        <v>4000609</v>
      </c>
      <c r="F72" s="39">
        <v>0.19</v>
      </c>
      <c r="G72" s="39">
        <v>1.19</v>
      </c>
      <c r="H72" s="39" t="s">
        <v>56</v>
      </c>
      <c r="I72" s="40">
        <v>6</v>
      </c>
      <c r="J72" s="41">
        <v>0</v>
      </c>
      <c r="K72" s="41">
        <v>0</v>
      </c>
      <c r="L72" s="41">
        <v>3</v>
      </c>
      <c r="M72" s="41">
        <v>2</v>
      </c>
      <c r="N72" s="42">
        <v>1</v>
      </c>
      <c r="O72" s="43">
        <v>45.13</v>
      </c>
      <c r="P72" s="18" t="str">
        <f t="shared" si="4"/>
        <v>South 27th Street, Camden City</v>
      </c>
    </row>
    <row r="73" spans="1:16" x14ac:dyDescent="0.2">
      <c r="A73" s="35">
        <f t="shared" si="2"/>
        <v>49</v>
      </c>
      <c r="B73" s="36">
        <f t="shared" si="3"/>
        <v>17</v>
      </c>
      <c r="C73" s="37" t="s">
        <v>14</v>
      </c>
      <c r="D73" s="38" t="s">
        <v>15</v>
      </c>
      <c r="E73" s="39">
        <v>11111568</v>
      </c>
      <c r="F73" s="39">
        <v>0</v>
      </c>
      <c r="G73" s="39">
        <v>1</v>
      </c>
      <c r="H73" s="39" t="s">
        <v>72</v>
      </c>
      <c r="I73" s="40">
        <v>6</v>
      </c>
      <c r="J73" s="41">
        <v>0</v>
      </c>
      <c r="K73" s="41">
        <v>0</v>
      </c>
      <c r="L73" s="41">
        <v>3</v>
      </c>
      <c r="M73" s="41">
        <v>2</v>
      </c>
      <c r="N73" s="42">
        <v>1</v>
      </c>
      <c r="O73" s="43">
        <v>45.13</v>
      </c>
      <c r="P73" s="18" t="str">
        <f t="shared" si="4"/>
        <v>Stuyvesant Avenue, Trenton City</v>
      </c>
    </row>
    <row r="74" spans="1:16" x14ac:dyDescent="0.2">
      <c r="A74" s="35">
        <f t="shared" si="2"/>
        <v>51</v>
      </c>
      <c r="B74" s="36">
        <f t="shared" si="3"/>
        <v>18</v>
      </c>
      <c r="C74" s="37" t="s">
        <v>14</v>
      </c>
      <c r="D74" s="38" t="s">
        <v>71</v>
      </c>
      <c r="E74" s="39">
        <v>11091086</v>
      </c>
      <c r="F74" s="39">
        <v>0.872</v>
      </c>
      <c r="G74" s="39">
        <v>1.8720000000000001</v>
      </c>
      <c r="H74" s="39" t="s">
        <v>80</v>
      </c>
      <c r="I74" s="40">
        <v>5</v>
      </c>
      <c r="J74" s="41">
        <v>0</v>
      </c>
      <c r="K74" s="41">
        <v>0</v>
      </c>
      <c r="L74" s="41">
        <v>3</v>
      </c>
      <c r="M74" s="41">
        <v>2</v>
      </c>
      <c r="N74" s="42">
        <v>0</v>
      </c>
      <c r="O74" s="43">
        <v>44.13</v>
      </c>
      <c r="P74" s="18" t="str">
        <f t="shared" si="4"/>
        <v>Paul Robeson Place, Princeton Boro</v>
      </c>
    </row>
    <row r="75" spans="1:16" x14ac:dyDescent="0.2">
      <c r="A75" s="35">
        <f t="shared" si="2"/>
        <v>52</v>
      </c>
      <c r="B75" s="36">
        <f t="shared" si="3"/>
        <v>19</v>
      </c>
      <c r="C75" s="37" t="s">
        <v>14</v>
      </c>
      <c r="D75" s="38" t="s">
        <v>15</v>
      </c>
      <c r="E75" s="39">
        <v>11111527</v>
      </c>
      <c r="F75" s="39">
        <v>0.18</v>
      </c>
      <c r="G75" s="39">
        <v>1.18</v>
      </c>
      <c r="H75" s="39" t="s">
        <v>39</v>
      </c>
      <c r="I75" s="40">
        <v>8</v>
      </c>
      <c r="J75" s="41">
        <v>0</v>
      </c>
      <c r="K75" s="41">
        <v>0</v>
      </c>
      <c r="L75" s="41">
        <v>2</v>
      </c>
      <c r="M75" s="41">
        <v>3</v>
      </c>
      <c r="N75" s="42">
        <v>3</v>
      </c>
      <c r="O75" s="43">
        <v>42.52</v>
      </c>
      <c r="P75" s="18" t="str">
        <f t="shared" si="4"/>
        <v>Cass Street, Trenton City</v>
      </c>
    </row>
    <row r="76" spans="1:16" x14ac:dyDescent="0.2">
      <c r="A76" s="35">
        <f t="shared" si="2"/>
        <v>53</v>
      </c>
      <c r="B76" s="36">
        <f t="shared" si="3"/>
        <v>20</v>
      </c>
      <c r="C76" s="37" t="s">
        <v>14</v>
      </c>
      <c r="D76" s="38" t="s">
        <v>15</v>
      </c>
      <c r="E76" s="39">
        <v>31</v>
      </c>
      <c r="F76" s="39">
        <v>7.0000000000000007E-2</v>
      </c>
      <c r="G76" s="39">
        <v>1.07</v>
      </c>
      <c r="H76" s="39" t="s">
        <v>119</v>
      </c>
      <c r="I76" s="40">
        <v>3</v>
      </c>
      <c r="J76" s="41">
        <v>1</v>
      </c>
      <c r="K76" s="41">
        <v>0</v>
      </c>
      <c r="L76" s="41">
        <v>0</v>
      </c>
      <c r="M76" s="41">
        <v>2</v>
      </c>
      <c r="N76" s="42">
        <v>0</v>
      </c>
      <c r="O76" s="43">
        <v>41.29</v>
      </c>
      <c r="P76" s="18" t="str">
        <f t="shared" si="4"/>
        <v>Pennington Road, Trenton City</v>
      </c>
    </row>
    <row r="77" spans="1:16" x14ac:dyDescent="0.2">
      <c r="A77" s="35">
        <f t="shared" si="2"/>
        <v>53</v>
      </c>
      <c r="B77" s="36">
        <f t="shared" si="3"/>
        <v>8</v>
      </c>
      <c r="C77" s="37" t="s">
        <v>44</v>
      </c>
      <c r="D77" s="38" t="s">
        <v>124</v>
      </c>
      <c r="E77" s="39">
        <v>3000626</v>
      </c>
      <c r="F77" s="39">
        <v>9.6199999999999992</v>
      </c>
      <c r="G77" s="39">
        <v>10.62</v>
      </c>
      <c r="H77" s="39" t="s">
        <v>138</v>
      </c>
      <c r="I77" s="40">
        <v>3</v>
      </c>
      <c r="J77" s="41">
        <v>0</v>
      </c>
      <c r="K77" s="41">
        <v>1</v>
      </c>
      <c r="L77" s="41">
        <v>0</v>
      </c>
      <c r="M77" s="41">
        <v>2</v>
      </c>
      <c r="N77" s="42">
        <v>0</v>
      </c>
      <c r="O77" s="43">
        <v>41.29</v>
      </c>
      <c r="P77" s="18" t="str">
        <f t="shared" si="4"/>
        <v>Rancocas-Mount Holly Road, Mount Holly Twp</v>
      </c>
    </row>
    <row r="78" spans="1:16" x14ac:dyDescent="0.2">
      <c r="A78" s="35">
        <f t="shared" si="2"/>
        <v>53</v>
      </c>
      <c r="B78" s="36">
        <f t="shared" si="3"/>
        <v>25</v>
      </c>
      <c r="C78" s="37" t="s">
        <v>17</v>
      </c>
      <c r="D78" s="38" t="s">
        <v>18</v>
      </c>
      <c r="E78" s="39">
        <v>4081013</v>
      </c>
      <c r="F78" s="39">
        <v>0.14000000000000001</v>
      </c>
      <c r="G78" s="39">
        <v>1.1399999999999999</v>
      </c>
      <c r="H78" s="39" t="s">
        <v>149</v>
      </c>
      <c r="I78" s="40">
        <v>3</v>
      </c>
      <c r="J78" s="41">
        <v>0</v>
      </c>
      <c r="K78" s="41">
        <v>1</v>
      </c>
      <c r="L78" s="41">
        <v>0</v>
      </c>
      <c r="M78" s="41">
        <v>2</v>
      </c>
      <c r="N78" s="42">
        <v>0</v>
      </c>
      <c r="O78" s="43">
        <v>41.29</v>
      </c>
      <c r="P78" s="18" t="str">
        <f t="shared" si="4"/>
        <v>KENWOOD AV, Camden City</v>
      </c>
    </row>
    <row r="79" spans="1:16" x14ac:dyDescent="0.2">
      <c r="A79" s="35">
        <f t="shared" si="2"/>
        <v>56</v>
      </c>
      <c r="B79" s="36">
        <f t="shared" si="3"/>
        <v>21</v>
      </c>
      <c r="C79" s="37" t="s">
        <v>14</v>
      </c>
      <c r="D79" s="38" t="s">
        <v>15</v>
      </c>
      <c r="E79" s="39">
        <v>33</v>
      </c>
      <c r="F79" s="39">
        <v>0.48</v>
      </c>
      <c r="G79" s="39">
        <v>1.48</v>
      </c>
      <c r="H79" s="39" t="s">
        <v>51</v>
      </c>
      <c r="I79" s="40">
        <v>6</v>
      </c>
      <c r="J79" s="41">
        <v>0</v>
      </c>
      <c r="K79" s="41">
        <v>0</v>
      </c>
      <c r="L79" s="41">
        <v>2</v>
      </c>
      <c r="M79" s="41">
        <v>3</v>
      </c>
      <c r="N79" s="42">
        <v>1</v>
      </c>
      <c r="O79" s="43">
        <v>40.520000000000003</v>
      </c>
      <c r="P79" s="18" t="str">
        <f t="shared" si="4"/>
        <v>Greenwood Avenue, Trenton City</v>
      </c>
    </row>
    <row r="80" spans="1:16" x14ac:dyDescent="0.2">
      <c r="A80" s="35">
        <f t="shared" si="2"/>
        <v>56</v>
      </c>
      <c r="B80" s="36">
        <f t="shared" si="3"/>
        <v>9</v>
      </c>
      <c r="C80" s="37" t="s">
        <v>44</v>
      </c>
      <c r="D80" s="38" t="s">
        <v>53</v>
      </c>
      <c r="E80" s="39">
        <v>537</v>
      </c>
      <c r="F80" s="39">
        <v>9.39</v>
      </c>
      <c r="G80" s="39">
        <v>10.39</v>
      </c>
      <c r="H80" s="39" t="s">
        <v>52</v>
      </c>
      <c r="I80" s="40">
        <v>6</v>
      </c>
      <c r="J80" s="41">
        <v>0</v>
      </c>
      <c r="K80" s="41">
        <v>0</v>
      </c>
      <c r="L80" s="41">
        <v>2</v>
      </c>
      <c r="M80" s="41">
        <v>3</v>
      </c>
      <c r="N80" s="42">
        <v>1</v>
      </c>
      <c r="O80" s="43">
        <v>40.520000000000003</v>
      </c>
      <c r="P80" s="18" t="str">
        <f t="shared" si="4"/>
        <v>West Main Street, Moorestown Twp</v>
      </c>
    </row>
    <row r="81" spans="1:16" x14ac:dyDescent="0.2">
      <c r="A81" s="35">
        <f t="shared" si="2"/>
        <v>58</v>
      </c>
      <c r="B81" s="36">
        <f t="shared" si="3"/>
        <v>22</v>
      </c>
      <c r="C81" s="37" t="s">
        <v>14</v>
      </c>
      <c r="D81" s="38" t="s">
        <v>15</v>
      </c>
      <c r="E81" s="39">
        <v>11000636</v>
      </c>
      <c r="F81" s="39">
        <v>0</v>
      </c>
      <c r="G81" s="39">
        <v>1</v>
      </c>
      <c r="H81" s="39" t="s">
        <v>68</v>
      </c>
      <c r="I81" s="40">
        <v>6</v>
      </c>
      <c r="J81" s="41">
        <v>0</v>
      </c>
      <c r="K81" s="41">
        <v>0</v>
      </c>
      <c r="L81" s="41">
        <v>3</v>
      </c>
      <c r="M81" s="41">
        <v>1</v>
      </c>
      <c r="N81" s="42">
        <v>2</v>
      </c>
      <c r="O81" s="43">
        <v>40.07</v>
      </c>
      <c r="P81" s="18" t="str">
        <f t="shared" si="4"/>
        <v>Parkside Avenue, Trenton City</v>
      </c>
    </row>
    <row r="82" spans="1:16" x14ac:dyDescent="0.2">
      <c r="A82" s="35">
        <f t="shared" si="2"/>
        <v>59</v>
      </c>
      <c r="B82" s="36">
        <f t="shared" si="3"/>
        <v>26</v>
      </c>
      <c r="C82" s="37" t="s">
        <v>17</v>
      </c>
      <c r="D82" s="38" t="s">
        <v>62</v>
      </c>
      <c r="E82" s="39" t="s">
        <v>185</v>
      </c>
      <c r="F82" s="39">
        <v>1.48</v>
      </c>
      <c r="G82" s="39">
        <v>2.48</v>
      </c>
      <c r="H82" s="39" t="s">
        <v>186</v>
      </c>
      <c r="I82" s="40">
        <v>2</v>
      </c>
      <c r="J82" s="41">
        <v>1</v>
      </c>
      <c r="K82" s="41">
        <v>0</v>
      </c>
      <c r="L82" s="41">
        <v>1</v>
      </c>
      <c r="M82" s="41">
        <v>0</v>
      </c>
      <c r="N82" s="42">
        <v>0</v>
      </c>
      <c r="O82" s="43">
        <v>39.840000000000003</v>
      </c>
      <c r="P82" s="18" t="str">
        <f t="shared" si="4"/>
        <v>Williamstown-New Freedom Road, Winslow Twp</v>
      </c>
    </row>
    <row r="83" spans="1:16" x14ac:dyDescent="0.2">
      <c r="A83" s="35">
        <f t="shared" si="2"/>
        <v>59</v>
      </c>
      <c r="B83" s="36">
        <f t="shared" si="3"/>
        <v>3</v>
      </c>
      <c r="C83" s="37" t="s">
        <v>65</v>
      </c>
      <c r="D83" s="38" t="s">
        <v>192</v>
      </c>
      <c r="E83" s="39" t="s">
        <v>76</v>
      </c>
      <c r="F83" s="39">
        <v>3.92</v>
      </c>
      <c r="G83" s="39">
        <v>4.92</v>
      </c>
      <c r="H83" s="39" t="s">
        <v>93</v>
      </c>
      <c r="I83" s="40">
        <v>2</v>
      </c>
      <c r="J83" s="41">
        <v>0</v>
      </c>
      <c r="K83" s="41">
        <v>1</v>
      </c>
      <c r="L83" s="41">
        <v>1</v>
      </c>
      <c r="M83" s="41">
        <v>0</v>
      </c>
      <c r="N83" s="42">
        <v>0</v>
      </c>
      <c r="O83" s="43">
        <v>39.840000000000003</v>
      </c>
      <c r="P83" s="18" t="str">
        <f t="shared" si="4"/>
        <v>Main Street, Mantua Twp</v>
      </c>
    </row>
    <row r="84" spans="1:16" x14ac:dyDescent="0.2">
      <c r="A84" s="35">
        <f t="shared" si="2"/>
        <v>59</v>
      </c>
      <c r="B84" s="36">
        <f t="shared" si="3"/>
        <v>26</v>
      </c>
      <c r="C84" s="37" t="s">
        <v>17</v>
      </c>
      <c r="D84" s="38" t="s">
        <v>105</v>
      </c>
      <c r="E84" s="39">
        <v>4000627</v>
      </c>
      <c r="F84" s="39">
        <v>0.41</v>
      </c>
      <c r="G84" s="39">
        <v>1.41</v>
      </c>
      <c r="H84" s="39" t="s">
        <v>206</v>
      </c>
      <c r="I84" s="40">
        <v>2</v>
      </c>
      <c r="J84" s="41">
        <v>1</v>
      </c>
      <c r="K84" s="41">
        <v>0</v>
      </c>
      <c r="L84" s="41">
        <v>1</v>
      </c>
      <c r="M84" s="41">
        <v>0</v>
      </c>
      <c r="N84" s="42">
        <v>0</v>
      </c>
      <c r="O84" s="43">
        <v>39.840000000000003</v>
      </c>
      <c r="P84" s="18" t="str">
        <f t="shared" si="4"/>
        <v>Cooper Landing Road, Cherry Hill Twp</v>
      </c>
    </row>
    <row r="85" spans="1:16" x14ac:dyDescent="0.2">
      <c r="A85" s="35">
        <f t="shared" si="2"/>
        <v>59</v>
      </c>
      <c r="B85" s="36">
        <f t="shared" si="3"/>
        <v>26</v>
      </c>
      <c r="C85" s="37" t="s">
        <v>17</v>
      </c>
      <c r="D85" s="38" t="s">
        <v>27</v>
      </c>
      <c r="E85" s="39">
        <v>4000687</v>
      </c>
      <c r="F85" s="39">
        <v>1.03</v>
      </c>
      <c r="G85" s="39">
        <v>2.0299999999999998</v>
      </c>
      <c r="H85" s="39" t="s">
        <v>211</v>
      </c>
      <c r="I85" s="40">
        <v>2</v>
      </c>
      <c r="J85" s="41">
        <v>0</v>
      </c>
      <c r="K85" s="41">
        <v>1</v>
      </c>
      <c r="L85" s="41">
        <v>1</v>
      </c>
      <c r="M85" s="41">
        <v>0</v>
      </c>
      <c r="N85" s="42">
        <v>0</v>
      </c>
      <c r="O85" s="43">
        <v>39.840000000000003</v>
      </c>
      <c r="P85" s="18" t="str">
        <f t="shared" si="4"/>
        <v>Jarvis Road, Gloucester Twp</v>
      </c>
    </row>
    <row r="86" spans="1:16" x14ac:dyDescent="0.2">
      <c r="A86" s="35">
        <f t="shared" si="2"/>
        <v>59</v>
      </c>
      <c r="B86" s="36">
        <f t="shared" si="3"/>
        <v>26</v>
      </c>
      <c r="C86" s="37" t="s">
        <v>17</v>
      </c>
      <c r="D86" s="38" t="s">
        <v>18</v>
      </c>
      <c r="E86" s="39">
        <v>4081094</v>
      </c>
      <c r="F86" s="39">
        <v>7.0000000000000007E-2</v>
      </c>
      <c r="G86" s="39">
        <v>1.07</v>
      </c>
      <c r="H86" s="39" t="s">
        <v>215</v>
      </c>
      <c r="I86" s="40">
        <v>2</v>
      </c>
      <c r="J86" s="41">
        <v>0</v>
      </c>
      <c r="K86" s="41">
        <v>1</v>
      </c>
      <c r="L86" s="41">
        <v>1</v>
      </c>
      <c r="M86" s="41">
        <v>0</v>
      </c>
      <c r="N86" s="42">
        <v>0</v>
      </c>
      <c r="O86" s="43">
        <v>39.840000000000003</v>
      </c>
      <c r="P86" s="18" t="str">
        <f t="shared" si="4"/>
        <v>CHASE ST, Camden City</v>
      </c>
    </row>
    <row r="87" spans="1:16" x14ac:dyDescent="0.2">
      <c r="A87" s="35">
        <f t="shared" si="2"/>
        <v>59</v>
      </c>
      <c r="B87" s="36">
        <f t="shared" si="3"/>
        <v>26</v>
      </c>
      <c r="C87" s="37" t="s">
        <v>17</v>
      </c>
      <c r="D87" s="38" t="s">
        <v>18</v>
      </c>
      <c r="E87" s="39">
        <v>4081630</v>
      </c>
      <c r="F87" s="39">
        <v>0.98499999999999999</v>
      </c>
      <c r="G87" s="39">
        <v>1.9850000000000001</v>
      </c>
      <c r="H87" s="39" t="s">
        <v>230</v>
      </c>
      <c r="I87" s="40">
        <v>2</v>
      </c>
      <c r="J87" s="41">
        <v>0</v>
      </c>
      <c r="K87" s="41">
        <v>1</v>
      </c>
      <c r="L87" s="41">
        <v>1</v>
      </c>
      <c r="M87" s="41">
        <v>0</v>
      </c>
      <c r="N87" s="42">
        <v>0</v>
      </c>
      <c r="O87" s="43">
        <v>39.840000000000003</v>
      </c>
      <c r="P87" s="18" t="str">
        <f t="shared" si="4"/>
        <v>3rd Street, Camden City</v>
      </c>
    </row>
    <row r="88" spans="1:16" x14ac:dyDescent="0.2">
      <c r="A88" s="35">
        <f t="shared" ref="A88:A151" si="5">_xlfn.RANK.EQ(O88,$O$24:$O$232,0)</f>
        <v>59</v>
      </c>
      <c r="B88" s="36">
        <f t="shared" ref="B88:B151" si="6">SUMPRODUCT(--(C88=$C$24:$C$232),--(A88&gt;$A$24:$A$232))+1</f>
        <v>23</v>
      </c>
      <c r="C88" s="37" t="s">
        <v>14</v>
      </c>
      <c r="D88" s="38" t="s">
        <v>37</v>
      </c>
      <c r="E88" s="39">
        <v>11000618</v>
      </c>
      <c r="F88" s="39">
        <v>1.4</v>
      </c>
      <c r="G88" s="39">
        <v>2.4</v>
      </c>
      <c r="H88" s="39" t="s">
        <v>36</v>
      </c>
      <c r="I88" s="40">
        <v>2</v>
      </c>
      <c r="J88" s="41">
        <v>0</v>
      </c>
      <c r="K88" s="41">
        <v>1</v>
      </c>
      <c r="L88" s="41">
        <v>1</v>
      </c>
      <c r="M88" s="41">
        <v>0</v>
      </c>
      <c r="N88" s="42">
        <v>0</v>
      </c>
      <c r="O88" s="43">
        <v>39.840000000000003</v>
      </c>
      <c r="P88" s="18" t="str">
        <f t="shared" ref="P88:P151" si="7">CONCATENATE(H88, ", ",D88)</f>
        <v>Nottingham Way, Hamilton Twp</v>
      </c>
    </row>
    <row r="89" spans="1:16" x14ac:dyDescent="0.2">
      <c r="A89" s="35">
        <f t="shared" si="5"/>
        <v>66</v>
      </c>
      <c r="B89" s="36">
        <f t="shared" si="6"/>
        <v>24</v>
      </c>
      <c r="C89" s="37" t="s">
        <v>14</v>
      </c>
      <c r="D89" s="38" t="s">
        <v>71</v>
      </c>
      <c r="E89" s="39">
        <v>11091239</v>
      </c>
      <c r="F89" s="39">
        <v>0.27900000000000003</v>
      </c>
      <c r="G89" s="39">
        <v>1.2789999999999999</v>
      </c>
      <c r="H89" s="39" t="s">
        <v>81</v>
      </c>
      <c r="I89" s="40">
        <v>5</v>
      </c>
      <c r="J89" s="41">
        <v>0</v>
      </c>
      <c r="K89" s="41">
        <v>0</v>
      </c>
      <c r="L89" s="41">
        <v>2</v>
      </c>
      <c r="M89" s="41">
        <v>3</v>
      </c>
      <c r="N89" s="42">
        <v>0</v>
      </c>
      <c r="O89" s="43">
        <v>39.520000000000003</v>
      </c>
      <c r="P89" s="18" t="str">
        <f t="shared" si="7"/>
        <v>S Harrison St, Princeton Boro</v>
      </c>
    </row>
    <row r="90" spans="1:16" x14ac:dyDescent="0.2">
      <c r="A90" s="35">
        <f t="shared" si="5"/>
        <v>67</v>
      </c>
      <c r="B90" s="36">
        <f t="shared" si="6"/>
        <v>31</v>
      </c>
      <c r="C90" s="37" t="s">
        <v>17</v>
      </c>
      <c r="D90" s="38" t="s">
        <v>75</v>
      </c>
      <c r="E90" s="39" t="s">
        <v>74</v>
      </c>
      <c r="F90" s="39">
        <v>1.41</v>
      </c>
      <c r="G90" s="39">
        <v>2.41</v>
      </c>
      <c r="H90" s="39" t="s">
        <v>42</v>
      </c>
      <c r="I90" s="40">
        <v>5</v>
      </c>
      <c r="J90" s="41">
        <v>0</v>
      </c>
      <c r="K90" s="41">
        <v>0</v>
      </c>
      <c r="L90" s="41">
        <v>3</v>
      </c>
      <c r="M90" s="41">
        <v>1</v>
      </c>
      <c r="N90" s="42">
        <v>1</v>
      </c>
      <c r="O90" s="43">
        <v>39.07</v>
      </c>
      <c r="P90" s="18" t="str">
        <f t="shared" si="7"/>
        <v>Kings Highway, Mount Ephraim Boro</v>
      </c>
    </row>
    <row r="91" spans="1:16" x14ac:dyDescent="0.2">
      <c r="A91" s="35">
        <f t="shared" si="5"/>
        <v>68</v>
      </c>
      <c r="B91" s="36">
        <f t="shared" si="6"/>
        <v>32</v>
      </c>
      <c r="C91" s="37" t="s">
        <v>17</v>
      </c>
      <c r="D91" s="38" t="s">
        <v>18</v>
      </c>
      <c r="E91" s="39">
        <v>4000630</v>
      </c>
      <c r="F91" s="39">
        <v>0.71</v>
      </c>
      <c r="G91" s="39">
        <v>1.71</v>
      </c>
      <c r="H91" s="39" t="s">
        <v>103</v>
      </c>
      <c r="I91" s="40">
        <v>4</v>
      </c>
      <c r="J91" s="41">
        <v>0</v>
      </c>
      <c r="K91" s="41">
        <v>0</v>
      </c>
      <c r="L91" s="41">
        <v>3</v>
      </c>
      <c r="M91" s="41">
        <v>1</v>
      </c>
      <c r="N91" s="42">
        <v>0</v>
      </c>
      <c r="O91" s="43">
        <v>38.07</v>
      </c>
      <c r="P91" s="18" t="str">
        <f t="shared" si="7"/>
        <v>Collings Avenue, Camden City</v>
      </c>
    </row>
    <row r="92" spans="1:16" x14ac:dyDescent="0.2">
      <c r="A92" s="35">
        <f t="shared" si="5"/>
        <v>69</v>
      </c>
      <c r="B92" s="36">
        <f t="shared" si="6"/>
        <v>4</v>
      </c>
      <c r="C92" s="37" t="s">
        <v>65</v>
      </c>
      <c r="D92" s="38" t="s">
        <v>94</v>
      </c>
      <c r="E92" s="39">
        <v>553</v>
      </c>
      <c r="F92" s="39">
        <v>40.229999999999997</v>
      </c>
      <c r="G92" s="39">
        <v>41.23</v>
      </c>
      <c r="H92" s="39" t="s">
        <v>93</v>
      </c>
      <c r="I92" s="40">
        <v>4</v>
      </c>
      <c r="J92" s="41">
        <v>0</v>
      </c>
      <c r="K92" s="41">
        <v>1</v>
      </c>
      <c r="L92" s="41">
        <v>0</v>
      </c>
      <c r="M92" s="41">
        <v>1</v>
      </c>
      <c r="N92" s="42">
        <v>2</v>
      </c>
      <c r="O92" s="43">
        <v>37.229999999999997</v>
      </c>
      <c r="P92" s="18" t="str">
        <f t="shared" si="7"/>
        <v>Main Street, Glassboro Boro</v>
      </c>
    </row>
    <row r="93" spans="1:16" x14ac:dyDescent="0.2">
      <c r="A93" s="35">
        <f t="shared" si="5"/>
        <v>70</v>
      </c>
      <c r="B93" s="36">
        <f t="shared" si="6"/>
        <v>25</v>
      </c>
      <c r="C93" s="37" t="s">
        <v>14</v>
      </c>
      <c r="D93" s="38" t="s">
        <v>15</v>
      </c>
      <c r="E93" s="39">
        <v>11000626</v>
      </c>
      <c r="F93" s="39">
        <v>0.18</v>
      </c>
      <c r="G93" s="39">
        <v>1.18</v>
      </c>
      <c r="H93" s="39" t="s">
        <v>67</v>
      </c>
      <c r="I93" s="40">
        <v>6</v>
      </c>
      <c r="J93" s="41">
        <v>0</v>
      </c>
      <c r="K93" s="41">
        <v>0</v>
      </c>
      <c r="L93" s="41">
        <v>2</v>
      </c>
      <c r="M93" s="41">
        <v>2</v>
      </c>
      <c r="N93" s="42">
        <v>2</v>
      </c>
      <c r="O93" s="43">
        <v>35.46</v>
      </c>
      <c r="P93" s="18" t="str">
        <f t="shared" si="7"/>
        <v>Chambers Street, Trenton City</v>
      </c>
    </row>
    <row r="94" spans="1:16" x14ac:dyDescent="0.2">
      <c r="A94" s="35">
        <f t="shared" si="5"/>
        <v>71</v>
      </c>
      <c r="B94" s="36">
        <f t="shared" si="6"/>
        <v>26</v>
      </c>
      <c r="C94" s="37" t="s">
        <v>14</v>
      </c>
      <c r="D94" s="38" t="s">
        <v>178</v>
      </c>
      <c r="E94" s="39">
        <v>518</v>
      </c>
      <c r="F94" s="39">
        <v>10.3</v>
      </c>
      <c r="G94" s="39">
        <v>11.3</v>
      </c>
      <c r="H94" s="39" t="s">
        <v>177</v>
      </c>
      <c r="I94" s="40">
        <v>2</v>
      </c>
      <c r="J94" s="41">
        <v>1</v>
      </c>
      <c r="K94" s="41">
        <v>0</v>
      </c>
      <c r="L94" s="41">
        <v>0</v>
      </c>
      <c r="M94" s="41">
        <v>1</v>
      </c>
      <c r="N94" s="42">
        <v>0</v>
      </c>
      <c r="O94" s="43">
        <v>35.229999999999997</v>
      </c>
      <c r="P94" s="18" t="str">
        <f t="shared" si="7"/>
        <v>West Broad Street, Hopewell Boro</v>
      </c>
    </row>
    <row r="95" spans="1:16" x14ac:dyDescent="0.2">
      <c r="A95" s="35">
        <f t="shared" si="5"/>
        <v>71</v>
      </c>
      <c r="B95" s="36">
        <f t="shared" si="6"/>
        <v>10</v>
      </c>
      <c r="C95" s="37" t="s">
        <v>44</v>
      </c>
      <c r="D95" s="38" t="s">
        <v>197</v>
      </c>
      <c r="E95" s="39">
        <v>3000616</v>
      </c>
      <c r="F95" s="39">
        <v>18.37</v>
      </c>
      <c r="G95" s="39">
        <v>19.37</v>
      </c>
      <c r="H95" s="39" t="s">
        <v>196</v>
      </c>
      <c r="I95" s="40">
        <v>2</v>
      </c>
      <c r="J95" s="41">
        <v>0</v>
      </c>
      <c r="K95" s="41">
        <v>1</v>
      </c>
      <c r="L95" s="41">
        <v>0</v>
      </c>
      <c r="M95" s="41">
        <v>1</v>
      </c>
      <c r="N95" s="42">
        <v>0</v>
      </c>
      <c r="O95" s="43">
        <v>35.229999999999997</v>
      </c>
      <c r="P95" s="18" t="str">
        <f t="shared" si="7"/>
        <v>Hanover Street, Pemberton Boro</v>
      </c>
    </row>
    <row r="96" spans="1:16" x14ac:dyDescent="0.2">
      <c r="A96" s="35">
        <f t="shared" si="5"/>
        <v>71</v>
      </c>
      <c r="B96" s="36">
        <f t="shared" si="6"/>
        <v>33</v>
      </c>
      <c r="C96" s="37" t="s">
        <v>17</v>
      </c>
      <c r="D96" s="38" t="s">
        <v>58</v>
      </c>
      <c r="E96" s="39">
        <v>4000659</v>
      </c>
      <c r="F96" s="39">
        <v>2.76</v>
      </c>
      <c r="G96" s="39">
        <v>3.76</v>
      </c>
      <c r="H96" s="39" t="s">
        <v>57</v>
      </c>
      <c r="I96" s="40">
        <v>2</v>
      </c>
      <c r="J96" s="41">
        <v>0</v>
      </c>
      <c r="K96" s="41">
        <v>1</v>
      </c>
      <c r="L96" s="41">
        <v>0</v>
      </c>
      <c r="M96" s="41">
        <v>1</v>
      </c>
      <c r="N96" s="42">
        <v>0</v>
      </c>
      <c r="O96" s="43">
        <v>35.229999999999997</v>
      </c>
      <c r="P96" s="18" t="str">
        <f t="shared" si="7"/>
        <v>Gloucester Pike, Bellmawr Boro</v>
      </c>
    </row>
    <row r="97" spans="1:16" x14ac:dyDescent="0.2">
      <c r="A97" s="35">
        <f t="shared" si="5"/>
        <v>71</v>
      </c>
      <c r="B97" s="36">
        <f t="shared" si="6"/>
        <v>5</v>
      </c>
      <c r="C97" s="37" t="s">
        <v>65</v>
      </c>
      <c r="D97" s="38" t="s">
        <v>240</v>
      </c>
      <c r="E97" s="39">
        <v>8000615</v>
      </c>
      <c r="F97" s="39">
        <v>2.5</v>
      </c>
      <c r="G97" s="39">
        <v>3.5</v>
      </c>
      <c r="H97" s="39" t="s">
        <v>239</v>
      </c>
      <c r="I97" s="40">
        <v>2</v>
      </c>
      <c r="J97" s="41">
        <v>1</v>
      </c>
      <c r="K97" s="41">
        <v>0</v>
      </c>
      <c r="L97" s="41">
        <v>0</v>
      </c>
      <c r="M97" s="41">
        <v>1</v>
      </c>
      <c r="N97" s="42">
        <v>0</v>
      </c>
      <c r="O97" s="43">
        <v>35.229999999999997</v>
      </c>
      <c r="P97" s="18" t="str">
        <f t="shared" si="7"/>
        <v>West Boulevard, Franklin Twp</v>
      </c>
    </row>
    <row r="98" spans="1:16" x14ac:dyDescent="0.2">
      <c r="A98" s="35">
        <f t="shared" si="5"/>
        <v>71</v>
      </c>
      <c r="B98" s="36">
        <f t="shared" si="6"/>
        <v>26</v>
      </c>
      <c r="C98" s="37" t="s">
        <v>14</v>
      </c>
      <c r="D98" s="38" t="s">
        <v>37</v>
      </c>
      <c r="E98" s="39">
        <v>11031976</v>
      </c>
      <c r="F98" s="39">
        <v>3.42</v>
      </c>
      <c r="G98" s="39">
        <v>4.42</v>
      </c>
      <c r="H98" s="39" t="s">
        <v>249</v>
      </c>
      <c r="I98" s="40">
        <v>2</v>
      </c>
      <c r="J98" s="41">
        <v>0</v>
      </c>
      <c r="K98" s="41">
        <v>1</v>
      </c>
      <c r="L98" s="41">
        <v>0</v>
      </c>
      <c r="M98" s="41">
        <v>1</v>
      </c>
      <c r="N98" s="42">
        <v>0</v>
      </c>
      <c r="O98" s="43">
        <v>35.229999999999997</v>
      </c>
      <c r="P98" s="18" t="str">
        <f t="shared" si="7"/>
        <v>Klockner Road, Hamilton Twp</v>
      </c>
    </row>
    <row r="99" spans="1:16" x14ac:dyDescent="0.2">
      <c r="A99" s="35">
        <f t="shared" si="5"/>
        <v>76</v>
      </c>
      <c r="B99" s="36">
        <f t="shared" si="6"/>
        <v>28</v>
      </c>
      <c r="C99" s="37" t="s">
        <v>14</v>
      </c>
      <c r="D99" s="38" t="s">
        <v>15</v>
      </c>
      <c r="E99" s="39">
        <v>11111562</v>
      </c>
      <c r="F99" s="39">
        <v>0.26</v>
      </c>
      <c r="G99" s="39">
        <v>1.26</v>
      </c>
      <c r="H99" s="39" t="s">
        <v>83</v>
      </c>
      <c r="I99" s="40">
        <v>5</v>
      </c>
      <c r="J99" s="41">
        <v>0</v>
      </c>
      <c r="K99" s="41">
        <v>0</v>
      </c>
      <c r="L99" s="41">
        <v>2</v>
      </c>
      <c r="M99" s="41">
        <v>2</v>
      </c>
      <c r="N99" s="42">
        <v>1</v>
      </c>
      <c r="O99" s="43">
        <v>34.46</v>
      </c>
      <c r="P99" s="18" t="str">
        <f t="shared" si="7"/>
        <v>Prospect Street, Trenton City</v>
      </c>
    </row>
    <row r="100" spans="1:16" x14ac:dyDescent="0.2">
      <c r="A100" s="35">
        <f t="shared" si="5"/>
        <v>77</v>
      </c>
      <c r="B100" s="36">
        <f t="shared" si="6"/>
        <v>6</v>
      </c>
      <c r="C100" s="37" t="s">
        <v>65</v>
      </c>
      <c r="D100" s="38" t="s">
        <v>94</v>
      </c>
      <c r="E100" s="39">
        <v>8000641</v>
      </c>
      <c r="F100" s="39">
        <v>5.77</v>
      </c>
      <c r="G100" s="39">
        <v>6.77</v>
      </c>
      <c r="H100" s="39" t="s">
        <v>112</v>
      </c>
      <c r="I100" s="40">
        <v>4</v>
      </c>
      <c r="J100" s="41">
        <v>0</v>
      </c>
      <c r="K100" s="41">
        <v>0</v>
      </c>
      <c r="L100" s="41">
        <v>2</v>
      </c>
      <c r="M100" s="41">
        <v>2</v>
      </c>
      <c r="N100" s="42">
        <v>0</v>
      </c>
      <c r="O100" s="43">
        <v>33.46</v>
      </c>
      <c r="P100" s="18" t="str">
        <f t="shared" si="7"/>
        <v>Ellis Street, Glassboro Boro</v>
      </c>
    </row>
    <row r="101" spans="1:16" x14ac:dyDescent="0.2">
      <c r="A101" s="35">
        <f t="shared" si="5"/>
        <v>78</v>
      </c>
      <c r="B101" s="36">
        <f t="shared" si="6"/>
        <v>29</v>
      </c>
      <c r="C101" s="37" t="s">
        <v>14</v>
      </c>
      <c r="D101" s="38" t="s">
        <v>15</v>
      </c>
      <c r="E101" s="39">
        <v>579</v>
      </c>
      <c r="F101" s="39">
        <v>0.04</v>
      </c>
      <c r="G101" s="39">
        <v>1.04</v>
      </c>
      <c r="H101" s="39" t="s">
        <v>134</v>
      </c>
      <c r="I101" s="40">
        <v>3</v>
      </c>
      <c r="J101" s="41">
        <v>0</v>
      </c>
      <c r="K101" s="41">
        <v>0</v>
      </c>
      <c r="L101" s="41">
        <v>3</v>
      </c>
      <c r="M101" s="41">
        <v>0</v>
      </c>
      <c r="N101" s="42">
        <v>0</v>
      </c>
      <c r="O101" s="43">
        <v>32.01</v>
      </c>
      <c r="P101" s="18" t="str">
        <f t="shared" si="7"/>
        <v>Sullivan Way, Trenton City</v>
      </c>
    </row>
    <row r="102" spans="1:16" x14ac:dyDescent="0.2">
      <c r="A102" s="35">
        <f t="shared" si="5"/>
        <v>78</v>
      </c>
      <c r="B102" s="36">
        <f t="shared" si="6"/>
        <v>34</v>
      </c>
      <c r="C102" s="37" t="s">
        <v>17</v>
      </c>
      <c r="D102" s="38" t="s">
        <v>144</v>
      </c>
      <c r="E102" s="39">
        <v>4000636</v>
      </c>
      <c r="F102" s="39">
        <v>0.48</v>
      </c>
      <c r="G102" s="39">
        <v>1.48</v>
      </c>
      <c r="H102" s="39" t="s">
        <v>143</v>
      </c>
      <c r="I102" s="40">
        <v>3</v>
      </c>
      <c r="J102" s="41">
        <v>0</v>
      </c>
      <c r="K102" s="41">
        <v>0</v>
      </c>
      <c r="L102" s="41">
        <v>3</v>
      </c>
      <c r="M102" s="41">
        <v>0</v>
      </c>
      <c r="N102" s="42">
        <v>0</v>
      </c>
      <c r="O102" s="43">
        <v>32.01</v>
      </c>
      <c r="P102" s="18" t="str">
        <f t="shared" si="7"/>
        <v>Cuthbert Boulevard, Haddon Twp</v>
      </c>
    </row>
    <row r="103" spans="1:16" x14ac:dyDescent="0.2">
      <c r="A103" s="35">
        <f t="shared" si="5"/>
        <v>78</v>
      </c>
      <c r="B103" s="36">
        <f t="shared" si="6"/>
        <v>34</v>
      </c>
      <c r="C103" s="37" t="s">
        <v>17</v>
      </c>
      <c r="D103" s="38" t="s">
        <v>18</v>
      </c>
      <c r="E103" s="39">
        <v>4081111</v>
      </c>
      <c r="F103" s="39">
        <v>0.152</v>
      </c>
      <c r="G103" s="39">
        <v>1.1519999999999999</v>
      </c>
      <c r="H103" s="39" t="s">
        <v>150</v>
      </c>
      <c r="I103" s="40">
        <v>3</v>
      </c>
      <c r="J103" s="41">
        <v>0</v>
      </c>
      <c r="K103" s="41">
        <v>0</v>
      </c>
      <c r="L103" s="41">
        <v>3</v>
      </c>
      <c r="M103" s="41">
        <v>0</v>
      </c>
      <c r="N103" s="42">
        <v>0</v>
      </c>
      <c r="O103" s="43">
        <v>32.01</v>
      </c>
      <c r="P103" s="18" t="str">
        <f t="shared" si="7"/>
        <v>NORRIS ST, Camden City</v>
      </c>
    </row>
    <row r="104" spans="1:16" x14ac:dyDescent="0.2">
      <c r="A104" s="35">
        <f t="shared" si="5"/>
        <v>78</v>
      </c>
      <c r="B104" s="36">
        <f t="shared" si="6"/>
        <v>34</v>
      </c>
      <c r="C104" s="37" t="s">
        <v>17</v>
      </c>
      <c r="D104" s="38" t="s">
        <v>18</v>
      </c>
      <c r="E104" s="39">
        <v>4081184</v>
      </c>
      <c r="F104" s="39">
        <v>7.5999999999999998E-2</v>
      </c>
      <c r="G104" s="39">
        <v>1.0760000000000001</v>
      </c>
      <c r="H104" s="39" t="s">
        <v>154</v>
      </c>
      <c r="I104" s="40">
        <v>3</v>
      </c>
      <c r="J104" s="41">
        <v>0</v>
      </c>
      <c r="K104" s="41">
        <v>0</v>
      </c>
      <c r="L104" s="41">
        <v>3</v>
      </c>
      <c r="M104" s="41">
        <v>0</v>
      </c>
      <c r="N104" s="42">
        <v>0</v>
      </c>
      <c r="O104" s="43">
        <v>32.01</v>
      </c>
      <c r="P104" s="18" t="str">
        <f t="shared" si="7"/>
        <v>PINE ST, Camden City</v>
      </c>
    </row>
    <row r="105" spans="1:16" x14ac:dyDescent="0.2">
      <c r="A105" s="35">
        <f t="shared" si="5"/>
        <v>78</v>
      </c>
      <c r="B105" s="36">
        <f t="shared" si="6"/>
        <v>29</v>
      </c>
      <c r="C105" s="37" t="s">
        <v>14</v>
      </c>
      <c r="D105" s="38" t="s">
        <v>37</v>
      </c>
      <c r="E105" s="39">
        <v>11031990</v>
      </c>
      <c r="F105" s="39">
        <v>0.12</v>
      </c>
      <c r="G105" s="39">
        <v>1.1200000000000001</v>
      </c>
      <c r="H105" s="39" t="s">
        <v>169</v>
      </c>
      <c r="I105" s="40">
        <v>3</v>
      </c>
      <c r="J105" s="41">
        <v>0</v>
      </c>
      <c r="K105" s="41">
        <v>0</v>
      </c>
      <c r="L105" s="41">
        <v>3</v>
      </c>
      <c r="M105" s="41">
        <v>0</v>
      </c>
      <c r="N105" s="42">
        <v>0</v>
      </c>
      <c r="O105" s="43">
        <v>32.01</v>
      </c>
      <c r="P105" s="18" t="str">
        <f t="shared" si="7"/>
        <v>Yardville-Hamilton Square Road, Hamilton Twp</v>
      </c>
    </row>
    <row r="106" spans="1:16" x14ac:dyDescent="0.2">
      <c r="A106" s="35">
        <f t="shared" si="5"/>
        <v>83</v>
      </c>
      <c r="B106" s="36">
        <f t="shared" si="6"/>
        <v>37</v>
      </c>
      <c r="C106" s="37" t="s">
        <v>17</v>
      </c>
      <c r="D106" s="38" t="s">
        <v>132</v>
      </c>
      <c r="E106" s="39" t="s">
        <v>74</v>
      </c>
      <c r="F106" s="39">
        <v>0.06</v>
      </c>
      <c r="G106" s="39">
        <v>1.06</v>
      </c>
      <c r="H106" s="39" t="s">
        <v>42</v>
      </c>
      <c r="I106" s="40">
        <v>3</v>
      </c>
      <c r="J106" s="41">
        <v>1</v>
      </c>
      <c r="K106" s="41">
        <v>0</v>
      </c>
      <c r="L106" s="41">
        <v>0</v>
      </c>
      <c r="M106" s="41">
        <v>0</v>
      </c>
      <c r="N106" s="42">
        <v>2</v>
      </c>
      <c r="O106" s="43">
        <v>31.17</v>
      </c>
      <c r="P106" s="18" t="str">
        <f t="shared" si="7"/>
        <v>Kings Highway, Brooklawn Boro</v>
      </c>
    </row>
    <row r="107" spans="1:16" x14ac:dyDescent="0.2">
      <c r="A107" s="35">
        <f t="shared" si="5"/>
        <v>84</v>
      </c>
      <c r="B107" s="36">
        <f t="shared" si="6"/>
        <v>38</v>
      </c>
      <c r="C107" s="37" t="s">
        <v>17</v>
      </c>
      <c r="D107" s="38" t="s">
        <v>18</v>
      </c>
      <c r="E107" s="39">
        <v>4081585</v>
      </c>
      <c r="F107" s="39">
        <v>0</v>
      </c>
      <c r="G107" s="39">
        <v>1</v>
      </c>
      <c r="H107" s="39" t="s">
        <v>63</v>
      </c>
      <c r="I107" s="40">
        <v>6</v>
      </c>
      <c r="J107" s="41">
        <v>0</v>
      </c>
      <c r="K107" s="41">
        <v>0</v>
      </c>
      <c r="L107" s="41">
        <v>1</v>
      </c>
      <c r="M107" s="41">
        <v>3</v>
      </c>
      <c r="N107" s="42">
        <v>2</v>
      </c>
      <c r="O107" s="43">
        <v>30.85</v>
      </c>
      <c r="P107" s="18" t="str">
        <f t="shared" si="7"/>
        <v>North 7th Street, Camden City</v>
      </c>
    </row>
    <row r="108" spans="1:16" x14ac:dyDescent="0.2">
      <c r="A108" s="35">
        <f t="shared" si="5"/>
        <v>85</v>
      </c>
      <c r="B108" s="36">
        <f t="shared" si="6"/>
        <v>11</v>
      </c>
      <c r="C108" s="37" t="s">
        <v>44</v>
      </c>
      <c r="D108" s="38" t="s">
        <v>200</v>
      </c>
      <c r="E108" s="39">
        <v>3051142</v>
      </c>
      <c r="F108" s="39">
        <v>0.26</v>
      </c>
      <c r="G108" s="39">
        <v>1.26</v>
      </c>
      <c r="H108" s="39" t="s">
        <v>201</v>
      </c>
      <c r="I108" s="40">
        <v>2</v>
      </c>
      <c r="J108" s="41">
        <v>0</v>
      </c>
      <c r="K108" s="41">
        <v>1</v>
      </c>
      <c r="L108" s="41">
        <v>0</v>
      </c>
      <c r="M108" s="41">
        <v>0</v>
      </c>
      <c r="N108" s="42">
        <v>1</v>
      </c>
      <c r="O108" s="43">
        <v>30.17</v>
      </c>
      <c r="P108" s="18" t="str">
        <f t="shared" si="7"/>
        <v>High Street, Burlington City</v>
      </c>
    </row>
    <row r="109" spans="1:16" x14ac:dyDescent="0.2">
      <c r="A109" s="35">
        <f t="shared" si="5"/>
        <v>85</v>
      </c>
      <c r="B109" s="36">
        <f t="shared" si="6"/>
        <v>39</v>
      </c>
      <c r="C109" s="37" t="s">
        <v>17</v>
      </c>
      <c r="D109" s="38" t="s">
        <v>187</v>
      </c>
      <c r="E109" s="39">
        <v>4000616</v>
      </c>
      <c r="F109" s="39">
        <v>1.99</v>
      </c>
      <c r="G109" s="39">
        <v>2.99</v>
      </c>
      <c r="H109" s="39" t="s">
        <v>205</v>
      </c>
      <c r="I109" s="40">
        <v>2</v>
      </c>
      <c r="J109" s="41">
        <v>0</v>
      </c>
      <c r="K109" s="41">
        <v>1</v>
      </c>
      <c r="L109" s="41">
        <v>0</v>
      </c>
      <c r="M109" s="41">
        <v>0</v>
      </c>
      <c r="N109" s="42">
        <v>1</v>
      </c>
      <c r="O109" s="43">
        <v>30.17</v>
      </c>
      <c r="P109" s="18" t="str">
        <f t="shared" si="7"/>
        <v>Church Road, Pennsauken Twp</v>
      </c>
    </row>
    <row r="110" spans="1:16" x14ac:dyDescent="0.2">
      <c r="A110" s="35">
        <f t="shared" si="5"/>
        <v>85</v>
      </c>
      <c r="B110" s="36">
        <f t="shared" si="6"/>
        <v>39</v>
      </c>
      <c r="C110" s="37" t="s">
        <v>17</v>
      </c>
      <c r="D110" s="38" t="s">
        <v>27</v>
      </c>
      <c r="E110" s="39">
        <v>4000689</v>
      </c>
      <c r="F110" s="39">
        <v>0.18</v>
      </c>
      <c r="G110" s="39">
        <v>1.18</v>
      </c>
      <c r="H110" s="39" t="s">
        <v>212</v>
      </c>
      <c r="I110" s="40">
        <v>2</v>
      </c>
      <c r="J110" s="41">
        <v>0</v>
      </c>
      <c r="K110" s="41">
        <v>1</v>
      </c>
      <c r="L110" s="41">
        <v>0</v>
      </c>
      <c r="M110" s="41">
        <v>0</v>
      </c>
      <c r="N110" s="42">
        <v>1</v>
      </c>
      <c r="O110" s="43">
        <v>30.17</v>
      </c>
      <c r="P110" s="18" t="str">
        <f t="shared" si="7"/>
        <v>Berlin Cross Keys Road, Gloucester Twp</v>
      </c>
    </row>
    <row r="111" spans="1:16" x14ac:dyDescent="0.2">
      <c r="A111" s="35">
        <f t="shared" si="5"/>
        <v>88</v>
      </c>
      <c r="B111" s="36">
        <f t="shared" si="6"/>
        <v>31</v>
      </c>
      <c r="C111" s="37" t="s">
        <v>14</v>
      </c>
      <c r="D111" s="38" t="s">
        <v>15</v>
      </c>
      <c r="E111" s="39">
        <v>11111558</v>
      </c>
      <c r="F111" s="39">
        <v>0.32</v>
      </c>
      <c r="G111" s="39">
        <v>1.32</v>
      </c>
      <c r="H111" s="39" t="s">
        <v>82</v>
      </c>
      <c r="I111" s="40">
        <v>5</v>
      </c>
      <c r="J111" s="41">
        <v>0</v>
      </c>
      <c r="K111" s="41">
        <v>0</v>
      </c>
      <c r="L111" s="41">
        <v>1</v>
      </c>
      <c r="M111" s="41">
        <v>3</v>
      </c>
      <c r="N111" s="42">
        <v>1</v>
      </c>
      <c r="O111" s="43">
        <v>29.85</v>
      </c>
      <c r="P111" s="18" t="str">
        <f t="shared" si="7"/>
        <v>Southard Street, Trenton City</v>
      </c>
    </row>
    <row r="112" spans="1:16" x14ac:dyDescent="0.2">
      <c r="A112" s="35">
        <f t="shared" si="5"/>
        <v>89</v>
      </c>
      <c r="B112" s="36">
        <f t="shared" si="6"/>
        <v>32</v>
      </c>
      <c r="C112" s="37" t="s">
        <v>14</v>
      </c>
      <c r="D112" s="38" t="s">
        <v>15</v>
      </c>
      <c r="E112" s="39">
        <v>11112004</v>
      </c>
      <c r="F112" s="39">
        <v>0.38</v>
      </c>
      <c r="G112" s="39">
        <v>1.38</v>
      </c>
      <c r="H112" s="39" t="s">
        <v>30</v>
      </c>
      <c r="I112" s="40">
        <v>9</v>
      </c>
      <c r="J112" s="41">
        <v>0</v>
      </c>
      <c r="K112" s="41">
        <v>0</v>
      </c>
      <c r="L112" s="41">
        <v>0</v>
      </c>
      <c r="M112" s="41">
        <v>4</v>
      </c>
      <c r="N112" s="42">
        <v>5</v>
      </c>
      <c r="O112" s="43">
        <v>29.24</v>
      </c>
      <c r="P112" s="18" t="str">
        <f t="shared" si="7"/>
        <v>Liberty Street, Trenton City</v>
      </c>
    </row>
    <row r="113" spans="1:16" x14ac:dyDescent="0.2">
      <c r="A113" s="35">
        <f t="shared" si="5"/>
        <v>90</v>
      </c>
      <c r="B113" s="36">
        <f t="shared" si="6"/>
        <v>12</v>
      </c>
      <c r="C113" s="37" t="s">
        <v>44</v>
      </c>
      <c r="D113" s="38" t="s">
        <v>88</v>
      </c>
      <c r="E113" s="39">
        <v>530</v>
      </c>
      <c r="F113" s="39">
        <v>8.44</v>
      </c>
      <c r="G113" s="39">
        <v>9.44</v>
      </c>
      <c r="H113" s="39" t="s">
        <v>87</v>
      </c>
      <c r="I113" s="40">
        <v>4</v>
      </c>
      <c r="J113" s="41">
        <v>0</v>
      </c>
      <c r="K113" s="41">
        <v>0</v>
      </c>
      <c r="L113" s="41">
        <v>1</v>
      </c>
      <c r="M113" s="41">
        <v>3</v>
      </c>
      <c r="N113" s="42">
        <v>0</v>
      </c>
      <c r="O113" s="43">
        <v>28.85</v>
      </c>
      <c r="P113" s="18" t="str">
        <f t="shared" si="7"/>
        <v>Pemberton-Browns Mills Road, Pemberton Twp</v>
      </c>
    </row>
    <row r="114" spans="1:16" x14ac:dyDescent="0.2">
      <c r="A114" s="35">
        <f t="shared" si="5"/>
        <v>90</v>
      </c>
      <c r="B114" s="36">
        <f t="shared" si="6"/>
        <v>41</v>
      </c>
      <c r="C114" s="37" t="s">
        <v>17</v>
      </c>
      <c r="D114" s="38" t="s">
        <v>18</v>
      </c>
      <c r="E114" s="39">
        <v>4000603</v>
      </c>
      <c r="F114" s="39">
        <v>0.83</v>
      </c>
      <c r="G114" s="39">
        <v>1.83</v>
      </c>
      <c r="H114" s="39" t="s">
        <v>102</v>
      </c>
      <c r="I114" s="40">
        <v>4</v>
      </c>
      <c r="J114" s="41">
        <v>0</v>
      </c>
      <c r="K114" s="41">
        <v>0</v>
      </c>
      <c r="L114" s="41">
        <v>1</v>
      </c>
      <c r="M114" s="41">
        <v>3</v>
      </c>
      <c r="N114" s="42">
        <v>0</v>
      </c>
      <c r="O114" s="43">
        <v>28.85</v>
      </c>
      <c r="P114" s="18" t="str">
        <f t="shared" si="7"/>
        <v>Ferry Avenue, Camden City</v>
      </c>
    </row>
    <row r="115" spans="1:16" x14ac:dyDescent="0.2">
      <c r="A115" s="35">
        <f t="shared" si="5"/>
        <v>90</v>
      </c>
      <c r="B115" s="36">
        <f t="shared" si="6"/>
        <v>41</v>
      </c>
      <c r="C115" s="37" t="s">
        <v>17</v>
      </c>
      <c r="D115" s="38" t="s">
        <v>18</v>
      </c>
      <c r="E115" s="39">
        <v>4081175</v>
      </c>
      <c r="F115" s="39">
        <v>0.04</v>
      </c>
      <c r="G115" s="39">
        <v>1.04</v>
      </c>
      <c r="H115" s="39" t="s">
        <v>107</v>
      </c>
      <c r="I115" s="40">
        <v>4</v>
      </c>
      <c r="J115" s="41">
        <v>0</v>
      </c>
      <c r="K115" s="41">
        <v>0</v>
      </c>
      <c r="L115" s="41">
        <v>1</v>
      </c>
      <c r="M115" s="41">
        <v>3</v>
      </c>
      <c r="N115" s="42">
        <v>0</v>
      </c>
      <c r="O115" s="43">
        <v>28.85</v>
      </c>
      <c r="P115" s="18" t="str">
        <f t="shared" si="7"/>
        <v>EVERETT ST, Camden City</v>
      </c>
    </row>
    <row r="116" spans="1:16" x14ac:dyDescent="0.2">
      <c r="A116" s="35">
        <f t="shared" si="5"/>
        <v>90</v>
      </c>
      <c r="B116" s="36">
        <f t="shared" si="6"/>
        <v>33</v>
      </c>
      <c r="C116" s="37" t="s">
        <v>14</v>
      </c>
      <c r="D116" s="38" t="s">
        <v>114</v>
      </c>
      <c r="E116" s="39">
        <v>11000634</v>
      </c>
      <c r="F116" s="39">
        <v>2.36</v>
      </c>
      <c r="G116" s="39">
        <v>3.36</v>
      </c>
      <c r="H116" s="39" t="s">
        <v>113</v>
      </c>
      <c r="I116" s="40">
        <v>4</v>
      </c>
      <c r="J116" s="41">
        <v>0</v>
      </c>
      <c r="K116" s="41">
        <v>0</v>
      </c>
      <c r="L116" s="41">
        <v>1</v>
      </c>
      <c r="M116" s="41">
        <v>3</v>
      </c>
      <c r="N116" s="42">
        <v>0</v>
      </c>
      <c r="O116" s="43">
        <v>28.85</v>
      </c>
      <c r="P116" s="18" t="str">
        <f t="shared" si="7"/>
        <v>Parkway Avenue, Ewing Twp</v>
      </c>
    </row>
    <row r="117" spans="1:16" x14ac:dyDescent="0.2">
      <c r="A117" s="35">
        <f t="shared" si="5"/>
        <v>90</v>
      </c>
      <c r="B117" s="36">
        <f t="shared" si="6"/>
        <v>33</v>
      </c>
      <c r="C117" s="37" t="s">
        <v>14</v>
      </c>
      <c r="D117" s="38" t="s">
        <v>15</v>
      </c>
      <c r="E117" s="39">
        <v>11111383</v>
      </c>
      <c r="F117" s="39">
        <v>0.09</v>
      </c>
      <c r="G117" s="39">
        <v>1.0900000000000001</v>
      </c>
      <c r="H117" s="39" t="s">
        <v>116</v>
      </c>
      <c r="I117" s="40">
        <v>4</v>
      </c>
      <c r="J117" s="41">
        <v>0</v>
      </c>
      <c r="K117" s="41">
        <v>0</v>
      </c>
      <c r="L117" s="41">
        <v>1</v>
      </c>
      <c r="M117" s="41">
        <v>3</v>
      </c>
      <c r="N117" s="42">
        <v>0</v>
      </c>
      <c r="O117" s="43">
        <v>28.85</v>
      </c>
      <c r="P117" s="18" t="str">
        <f t="shared" si="7"/>
        <v>BANK ST, Trenton City</v>
      </c>
    </row>
    <row r="118" spans="1:16" x14ac:dyDescent="0.2">
      <c r="A118" s="35">
        <f t="shared" si="5"/>
        <v>90</v>
      </c>
      <c r="B118" s="36">
        <f t="shared" si="6"/>
        <v>33</v>
      </c>
      <c r="C118" s="37" t="s">
        <v>14</v>
      </c>
      <c r="D118" s="38" t="s">
        <v>15</v>
      </c>
      <c r="E118" s="39">
        <v>11111552</v>
      </c>
      <c r="F118" s="39">
        <v>1.45</v>
      </c>
      <c r="G118" s="39">
        <v>2.4500000000000002</v>
      </c>
      <c r="H118" s="39" t="s">
        <v>118</v>
      </c>
      <c r="I118" s="40">
        <v>4</v>
      </c>
      <c r="J118" s="41">
        <v>0</v>
      </c>
      <c r="K118" s="41">
        <v>0</v>
      </c>
      <c r="L118" s="41">
        <v>1</v>
      </c>
      <c r="M118" s="41">
        <v>3</v>
      </c>
      <c r="N118" s="42">
        <v>0</v>
      </c>
      <c r="O118" s="43">
        <v>28.85</v>
      </c>
      <c r="P118" s="18" t="str">
        <f t="shared" si="7"/>
        <v>West State Street, Trenton City</v>
      </c>
    </row>
    <row r="119" spans="1:16" x14ac:dyDescent="0.2">
      <c r="A119" s="35">
        <f t="shared" si="5"/>
        <v>96</v>
      </c>
      <c r="B119" s="36">
        <f t="shared" si="6"/>
        <v>13</v>
      </c>
      <c r="C119" s="37" t="s">
        <v>44</v>
      </c>
      <c r="D119" s="38" t="s">
        <v>90</v>
      </c>
      <c r="E119" s="39">
        <v>541</v>
      </c>
      <c r="F119" s="39">
        <v>22.79</v>
      </c>
      <c r="G119" s="39">
        <v>23.79</v>
      </c>
      <c r="H119" s="39" t="s">
        <v>89</v>
      </c>
      <c r="I119" s="40">
        <v>4</v>
      </c>
      <c r="J119" s="41">
        <v>0</v>
      </c>
      <c r="K119" s="41">
        <v>0</v>
      </c>
      <c r="L119" s="41">
        <v>2</v>
      </c>
      <c r="M119" s="41">
        <v>1</v>
      </c>
      <c r="N119" s="42">
        <v>1</v>
      </c>
      <c r="O119" s="43">
        <v>28.4</v>
      </c>
      <c r="P119" s="18" t="str">
        <f t="shared" si="7"/>
        <v>Burlington-Mount Holly Road, Burlington Twp</v>
      </c>
    </row>
    <row r="120" spans="1:16" x14ac:dyDescent="0.2">
      <c r="A120" s="35">
        <f t="shared" si="5"/>
        <v>96</v>
      </c>
      <c r="B120" s="36">
        <f t="shared" si="6"/>
        <v>36</v>
      </c>
      <c r="C120" s="37" t="s">
        <v>14</v>
      </c>
      <c r="D120" s="38" t="s">
        <v>15</v>
      </c>
      <c r="E120" s="39">
        <v>11111547</v>
      </c>
      <c r="F120" s="39">
        <v>0</v>
      </c>
      <c r="G120" s="39">
        <v>1</v>
      </c>
      <c r="H120" s="39" t="s">
        <v>47</v>
      </c>
      <c r="I120" s="40">
        <v>4</v>
      </c>
      <c r="J120" s="41">
        <v>0</v>
      </c>
      <c r="K120" s="41">
        <v>0</v>
      </c>
      <c r="L120" s="41">
        <v>2</v>
      </c>
      <c r="M120" s="41">
        <v>1</v>
      </c>
      <c r="N120" s="42">
        <v>1</v>
      </c>
      <c r="O120" s="43">
        <v>28.4</v>
      </c>
      <c r="P120" s="18" t="str">
        <f t="shared" si="7"/>
        <v>East State Street, Trenton City</v>
      </c>
    </row>
    <row r="121" spans="1:16" x14ac:dyDescent="0.2">
      <c r="A121" s="35">
        <f t="shared" si="5"/>
        <v>98</v>
      </c>
      <c r="B121" s="36">
        <f t="shared" si="6"/>
        <v>37</v>
      </c>
      <c r="C121" s="37" t="s">
        <v>14</v>
      </c>
      <c r="D121" s="38" t="s">
        <v>15</v>
      </c>
      <c r="E121" s="39">
        <v>11000622</v>
      </c>
      <c r="F121" s="39">
        <v>2.14</v>
      </c>
      <c r="G121" s="39">
        <v>3.14</v>
      </c>
      <c r="H121" s="39" t="s">
        <v>38</v>
      </c>
      <c r="I121" s="40">
        <v>8</v>
      </c>
      <c r="J121" s="41">
        <v>0</v>
      </c>
      <c r="K121" s="41">
        <v>0</v>
      </c>
      <c r="L121" s="41">
        <v>0</v>
      </c>
      <c r="M121" s="41">
        <v>4</v>
      </c>
      <c r="N121" s="42">
        <v>4</v>
      </c>
      <c r="O121" s="43">
        <v>28.24</v>
      </c>
      <c r="P121" s="18" t="str">
        <f t="shared" si="7"/>
        <v>South Olden Avenue, Trenton City</v>
      </c>
    </row>
    <row r="122" spans="1:16" x14ac:dyDescent="0.2">
      <c r="A122" s="35">
        <f t="shared" si="5"/>
        <v>99</v>
      </c>
      <c r="B122" s="36">
        <f t="shared" si="6"/>
        <v>14</v>
      </c>
      <c r="C122" s="37" t="s">
        <v>44</v>
      </c>
      <c r="D122" s="38" t="s">
        <v>124</v>
      </c>
      <c r="E122" s="39">
        <v>537</v>
      </c>
      <c r="F122" s="39">
        <v>18.89</v>
      </c>
      <c r="G122" s="39">
        <v>19.89</v>
      </c>
      <c r="H122" s="39" t="s">
        <v>123</v>
      </c>
      <c r="I122" s="40">
        <v>3</v>
      </c>
      <c r="J122" s="41">
        <v>0</v>
      </c>
      <c r="K122" s="41">
        <v>0</v>
      </c>
      <c r="L122" s="41">
        <v>2</v>
      </c>
      <c r="M122" s="41">
        <v>1</v>
      </c>
      <c r="N122" s="42">
        <v>0</v>
      </c>
      <c r="O122" s="43">
        <v>27.4</v>
      </c>
      <c r="P122" s="18" t="str">
        <f t="shared" si="7"/>
        <v>Mill Street, Mount Holly Twp</v>
      </c>
    </row>
    <row r="123" spans="1:16" x14ac:dyDescent="0.2">
      <c r="A123" s="35">
        <f t="shared" si="5"/>
        <v>99</v>
      </c>
      <c r="B123" s="36">
        <f t="shared" si="6"/>
        <v>14</v>
      </c>
      <c r="C123" s="37" t="s">
        <v>44</v>
      </c>
      <c r="D123" s="38" t="s">
        <v>131</v>
      </c>
      <c r="E123" s="39">
        <v>543</v>
      </c>
      <c r="F123" s="39">
        <v>9.8699999999999992</v>
      </c>
      <c r="G123" s="39">
        <v>10.87</v>
      </c>
      <c r="H123" s="39" t="s">
        <v>130</v>
      </c>
      <c r="I123" s="40">
        <v>3</v>
      </c>
      <c r="J123" s="41">
        <v>0</v>
      </c>
      <c r="K123" s="41">
        <v>0</v>
      </c>
      <c r="L123" s="41">
        <v>2</v>
      </c>
      <c r="M123" s="41">
        <v>1</v>
      </c>
      <c r="N123" s="42">
        <v>0</v>
      </c>
      <c r="O123" s="43">
        <v>27.4</v>
      </c>
      <c r="P123" s="18" t="str">
        <f t="shared" si="7"/>
        <v>Saint Mihiel Drive, Riverside Twp</v>
      </c>
    </row>
    <row r="124" spans="1:16" x14ac:dyDescent="0.2">
      <c r="A124" s="35">
        <f t="shared" si="5"/>
        <v>99</v>
      </c>
      <c r="B124" s="36">
        <f t="shared" si="6"/>
        <v>43</v>
      </c>
      <c r="C124" s="37" t="s">
        <v>17</v>
      </c>
      <c r="D124" s="38" t="s">
        <v>18</v>
      </c>
      <c r="E124" s="39">
        <v>4081134</v>
      </c>
      <c r="F124" s="39">
        <v>0.21</v>
      </c>
      <c r="G124" s="39">
        <v>1.21</v>
      </c>
      <c r="H124" s="39" t="s">
        <v>152</v>
      </c>
      <c r="I124" s="40">
        <v>3</v>
      </c>
      <c r="J124" s="41">
        <v>0</v>
      </c>
      <c r="K124" s="41">
        <v>0</v>
      </c>
      <c r="L124" s="41">
        <v>2</v>
      </c>
      <c r="M124" s="41">
        <v>1</v>
      </c>
      <c r="N124" s="42">
        <v>0</v>
      </c>
      <c r="O124" s="43">
        <v>27.4</v>
      </c>
      <c r="P124" s="18" t="str">
        <f t="shared" si="7"/>
        <v>THURMSN ST, Camden City</v>
      </c>
    </row>
    <row r="125" spans="1:16" x14ac:dyDescent="0.2">
      <c r="A125" s="35">
        <f t="shared" si="5"/>
        <v>99</v>
      </c>
      <c r="B125" s="36">
        <f t="shared" si="6"/>
        <v>43</v>
      </c>
      <c r="C125" s="37" t="s">
        <v>17</v>
      </c>
      <c r="D125" s="38" t="s">
        <v>18</v>
      </c>
      <c r="E125" s="39">
        <v>4081609</v>
      </c>
      <c r="F125" s="39">
        <v>0</v>
      </c>
      <c r="G125" s="39">
        <v>1</v>
      </c>
      <c r="H125" s="39" t="s">
        <v>159</v>
      </c>
      <c r="I125" s="40">
        <v>3</v>
      </c>
      <c r="J125" s="41">
        <v>0</v>
      </c>
      <c r="K125" s="41">
        <v>0</v>
      </c>
      <c r="L125" s="41">
        <v>2</v>
      </c>
      <c r="M125" s="41">
        <v>1</v>
      </c>
      <c r="N125" s="42">
        <v>0</v>
      </c>
      <c r="O125" s="43">
        <v>27.4</v>
      </c>
      <c r="P125" s="18" t="str">
        <f t="shared" si="7"/>
        <v>South 7th Street, Camden City</v>
      </c>
    </row>
    <row r="126" spans="1:16" x14ac:dyDescent="0.2">
      <c r="A126" s="35">
        <f t="shared" si="5"/>
        <v>99</v>
      </c>
      <c r="B126" s="36">
        <f t="shared" si="6"/>
        <v>7</v>
      </c>
      <c r="C126" s="37" t="s">
        <v>65</v>
      </c>
      <c r="D126" s="38" t="s">
        <v>167</v>
      </c>
      <c r="E126" s="39">
        <v>8141005</v>
      </c>
      <c r="F126" s="39">
        <v>0.93</v>
      </c>
      <c r="G126" s="39">
        <v>1.93</v>
      </c>
      <c r="H126" s="39" t="s">
        <v>166</v>
      </c>
      <c r="I126" s="40">
        <v>3</v>
      </c>
      <c r="J126" s="41">
        <v>0</v>
      </c>
      <c r="K126" s="41">
        <v>0</v>
      </c>
      <c r="L126" s="41">
        <v>2</v>
      </c>
      <c r="M126" s="41">
        <v>1</v>
      </c>
      <c r="N126" s="42">
        <v>0</v>
      </c>
      <c r="O126" s="43">
        <v>27.4</v>
      </c>
      <c r="P126" s="18" t="str">
        <f t="shared" si="7"/>
        <v>North Delaware Street, Paulsboro Boro</v>
      </c>
    </row>
    <row r="127" spans="1:16" x14ac:dyDescent="0.2">
      <c r="A127" s="35">
        <f t="shared" si="5"/>
        <v>99</v>
      </c>
      <c r="B127" s="36">
        <f t="shared" si="6"/>
        <v>38</v>
      </c>
      <c r="C127" s="37" t="s">
        <v>14</v>
      </c>
      <c r="D127" s="38" t="s">
        <v>15</v>
      </c>
      <c r="E127" s="39">
        <v>11111255</v>
      </c>
      <c r="F127" s="39">
        <v>0.18099999999999999</v>
      </c>
      <c r="G127" s="39">
        <v>1.181</v>
      </c>
      <c r="H127" s="39" t="s">
        <v>171</v>
      </c>
      <c r="I127" s="40">
        <v>3</v>
      </c>
      <c r="J127" s="41">
        <v>0</v>
      </c>
      <c r="K127" s="41">
        <v>0</v>
      </c>
      <c r="L127" s="41">
        <v>2</v>
      </c>
      <c r="M127" s="41">
        <v>1</v>
      </c>
      <c r="N127" s="42">
        <v>0</v>
      </c>
      <c r="O127" s="43">
        <v>27.4</v>
      </c>
      <c r="P127" s="18" t="str">
        <f t="shared" si="7"/>
        <v>RUTHERFORD AV, Trenton City</v>
      </c>
    </row>
    <row r="128" spans="1:16" x14ac:dyDescent="0.2">
      <c r="A128" s="35">
        <f t="shared" si="5"/>
        <v>105</v>
      </c>
      <c r="B128" s="36">
        <f t="shared" si="6"/>
        <v>39</v>
      </c>
      <c r="C128" s="37" t="s">
        <v>14</v>
      </c>
      <c r="D128" s="38" t="s">
        <v>15</v>
      </c>
      <c r="E128" s="39">
        <v>11000635</v>
      </c>
      <c r="F128" s="39">
        <v>0.46</v>
      </c>
      <c r="G128" s="39">
        <v>1.46</v>
      </c>
      <c r="H128" s="39" t="s">
        <v>47</v>
      </c>
      <c r="I128" s="40">
        <v>7</v>
      </c>
      <c r="J128" s="41">
        <v>0</v>
      </c>
      <c r="K128" s="41">
        <v>0</v>
      </c>
      <c r="L128" s="41">
        <v>1</v>
      </c>
      <c r="M128" s="41">
        <v>2</v>
      </c>
      <c r="N128" s="42">
        <v>4</v>
      </c>
      <c r="O128" s="43">
        <v>26.79</v>
      </c>
      <c r="P128" s="18" t="str">
        <f t="shared" si="7"/>
        <v>East State Street, Trenton City</v>
      </c>
    </row>
    <row r="129" spans="1:16" x14ac:dyDescent="0.2">
      <c r="A129" s="35">
        <f t="shared" si="5"/>
        <v>106</v>
      </c>
      <c r="B129" s="36">
        <f t="shared" si="6"/>
        <v>45</v>
      </c>
      <c r="C129" s="37" t="s">
        <v>17</v>
      </c>
      <c r="D129" s="38" t="s">
        <v>92</v>
      </c>
      <c r="E129" s="39">
        <v>544</v>
      </c>
      <c r="F129" s="39">
        <v>4.42</v>
      </c>
      <c r="G129" s="39">
        <v>5.42</v>
      </c>
      <c r="H129" s="39" t="s">
        <v>91</v>
      </c>
      <c r="I129" s="40">
        <v>4</v>
      </c>
      <c r="J129" s="41">
        <v>0</v>
      </c>
      <c r="K129" s="41">
        <v>0</v>
      </c>
      <c r="L129" s="41">
        <v>0</v>
      </c>
      <c r="M129" s="41">
        <v>4</v>
      </c>
      <c r="N129" s="42">
        <v>0</v>
      </c>
      <c r="O129" s="43">
        <v>24.24</v>
      </c>
      <c r="P129" s="18" t="str">
        <f t="shared" si="7"/>
        <v>Evesham Road, Magnolia Boro</v>
      </c>
    </row>
    <row r="130" spans="1:16" x14ac:dyDescent="0.2">
      <c r="A130" s="35">
        <f t="shared" si="5"/>
        <v>107</v>
      </c>
      <c r="B130" s="36">
        <f t="shared" si="6"/>
        <v>8</v>
      </c>
      <c r="C130" s="37" t="s">
        <v>65</v>
      </c>
      <c r="D130" s="38" t="s">
        <v>96</v>
      </c>
      <c r="E130" s="39">
        <v>555</v>
      </c>
      <c r="F130" s="39">
        <v>34.01</v>
      </c>
      <c r="G130" s="39">
        <v>35.01</v>
      </c>
      <c r="H130" s="39" t="s">
        <v>95</v>
      </c>
      <c r="I130" s="40">
        <v>4</v>
      </c>
      <c r="J130" s="41">
        <v>0</v>
      </c>
      <c r="K130" s="41">
        <v>0</v>
      </c>
      <c r="L130" s="41">
        <v>1</v>
      </c>
      <c r="M130" s="41">
        <v>2</v>
      </c>
      <c r="N130" s="42">
        <v>1</v>
      </c>
      <c r="O130" s="43">
        <v>23.79</v>
      </c>
      <c r="P130" s="18" t="str">
        <f t="shared" si="7"/>
        <v>Tuckahoe Road, Washington Twp</v>
      </c>
    </row>
    <row r="131" spans="1:16" x14ac:dyDescent="0.2">
      <c r="A131" s="35">
        <f t="shared" si="5"/>
        <v>107</v>
      </c>
      <c r="B131" s="36">
        <f t="shared" si="6"/>
        <v>16</v>
      </c>
      <c r="C131" s="37" t="s">
        <v>44</v>
      </c>
      <c r="D131" s="38" t="s">
        <v>99</v>
      </c>
      <c r="E131" s="39">
        <v>3000605</v>
      </c>
      <c r="F131" s="39">
        <v>0.21</v>
      </c>
      <c r="G131" s="39">
        <v>1.21</v>
      </c>
      <c r="H131" s="39" t="s">
        <v>98</v>
      </c>
      <c r="I131" s="40">
        <v>4</v>
      </c>
      <c r="J131" s="41">
        <v>0</v>
      </c>
      <c r="K131" s="41">
        <v>0</v>
      </c>
      <c r="L131" s="41">
        <v>1</v>
      </c>
      <c r="M131" s="41">
        <v>2</v>
      </c>
      <c r="N131" s="42">
        <v>1</v>
      </c>
      <c r="O131" s="43">
        <v>23.79</v>
      </c>
      <c r="P131" s="18" t="str">
        <f t="shared" si="7"/>
        <v>Fairview Street, Delran Twp</v>
      </c>
    </row>
    <row r="132" spans="1:16" x14ac:dyDescent="0.2">
      <c r="A132" s="35">
        <f t="shared" si="5"/>
        <v>107</v>
      </c>
      <c r="B132" s="36">
        <f t="shared" si="6"/>
        <v>46</v>
      </c>
      <c r="C132" s="37" t="s">
        <v>17</v>
      </c>
      <c r="D132" s="38" t="s">
        <v>18</v>
      </c>
      <c r="E132" s="39">
        <v>4081088</v>
      </c>
      <c r="F132" s="39">
        <v>0.09</v>
      </c>
      <c r="G132" s="39">
        <v>1.0900000000000001</v>
      </c>
      <c r="H132" s="39" t="s">
        <v>106</v>
      </c>
      <c r="I132" s="40">
        <v>4</v>
      </c>
      <c r="J132" s="41">
        <v>0</v>
      </c>
      <c r="K132" s="41">
        <v>0</v>
      </c>
      <c r="L132" s="41">
        <v>1</v>
      </c>
      <c r="M132" s="41">
        <v>2</v>
      </c>
      <c r="N132" s="42">
        <v>1</v>
      </c>
      <c r="O132" s="43">
        <v>23.79</v>
      </c>
      <c r="P132" s="18" t="str">
        <f t="shared" si="7"/>
        <v>S 8TH ST, Camden City</v>
      </c>
    </row>
    <row r="133" spans="1:16" x14ac:dyDescent="0.2">
      <c r="A133" s="35">
        <f t="shared" si="5"/>
        <v>107</v>
      </c>
      <c r="B133" s="36">
        <f t="shared" si="6"/>
        <v>40</v>
      </c>
      <c r="C133" s="37" t="s">
        <v>14</v>
      </c>
      <c r="D133" s="38" t="s">
        <v>15</v>
      </c>
      <c r="E133" s="39">
        <v>11111549</v>
      </c>
      <c r="F133" s="39">
        <v>0.03</v>
      </c>
      <c r="G133" s="39">
        <v>1.03</v>
      </c>
      <c r="H133" s="39" t="s">
        <v>117</v>
      </c>
      <c r="I133" s="40">
        <v>4</v>
      </c>
      <c r="J133" s="41">
        <v>0</v>
      </c>
      <c r="K133" s="41">
        <v>0</v>
      </c>
      <c r="L133" s="41">
        <v>1</v>
      </c>
      <c r="M133" s="41">
        <v>2</v>
      </c>
      <c r="N133" s="42">
        <v>1</v>
      </c>
      <c r="O133" s="43">
        <v>23.79</v>
      </c>
      <c r="P133" s="18" t="str">
        <f t="shared" si="7"/>
        <v>North Stockton Street, Trenton City</v>
      </c>
    </row>
    <row r="134" spans="1:16" x14ac:dyDescent="0.2">
      <c r="A134" s="35">
        <f t="shared" si="5"/>
        <v>111</v>
      </c>
      <c r="B134" s="36">
        <f t="shared" si="6"/>
        <v>47</v>
      </c>
      <c r="C134" s="37" t="s">
        <v>17</v>
      </c>
      <c r="D134" s="38" t="s">
        <v>18</v>
      </c>
      <c r="E134" s="39">
        <v>4081580</v>
      </c>
      <c r="F134" s="39">
        <v>0.25</v>
      </c>
      <c r="G134" s="39">
        <v>1.25</v>
      </c>
      <c r="H134" s="39" t="s">
        <v>109</v>
      </c>
      <c r="I134" s="40">
        <v>4</v>
      </c>
      <c r="J134" s="41">
        <v>0</v>
      </c>
      <c r="K134" s="41">
        <v>0</v>
      </c>
      <c r="L134" s="41">
        <v>2</v>
      </c>
      <c r="M134" s="41">
        <v>0</v>
      </c>
      <c r="N134" s="42">
        <v>2</v>
      </c>
      <c r="O134" s="43">
        <v>23.34</v>
      </c>
      <c r="P134" s="18" t="str">
        <f t="shared" si="7"/>
        <v>Atlantic Ave, Camden City</v>
      </c>
    </row>
    <row r="135" spans="1:16" x14ac:dyDescent="0.2">
      <c r="A135" s="35">
        <f t="shared" si="5"/>
        <v>112</v>
      </c>
      <c r="B135" s="36">
        <f t="shared" si="6"/>
        <v>17</v>
      </c>
      <c r="C135" s="37" t="s">
        <v>44</v>
      </c>
      <c r="D135" s="38" t="s">
        <v>127</v>
      </c>
      <c r="E135" s="39">
        <v>541</v>
      </c>
      <c r="F135" s="39">
        <v>9.8699999999999992</v>
      </c>
      <c r="G135" s="39">
        <v>10.87</v>
      </c>
      <c r="H135" s="39" t="s">
        <v>126</v>
      </c>
      <c r="I135" s="40">
        <v>3</v>
      </c>
      <c r="J135" s="41">
        <v>0</v>
      </c>
      <c r="K135" s="41">
        <v>0</v>
      </c>
      <c r="L135" s="41">
        <v>1</v>
      </c>
      <c r="M135" s="41">
        <v>2</v>
      </c>
      <c r="N135" s="42">
        <v>0</v>
      </c>
      <c r="O135" s="43">
        <v>22.79</v>
      </c>
      <c r="P135" s="18" t="str">
        <f t="shared" si="7"/>
        <v>East Main Street, Medford Twp</v>
      </c>
    </row>
    <row r="136" spans="1:16" x14ac:dyDescent="0.2">
      <c r="A136" s="35">
        <f t="shared" si="5"/>
        <v>112</v>
      </c>
      <c r="B136" s="36">
        <f t="shared" si="6"/>
        <v>17</v>
      </c>
      <c r="C136" s="37" t="s">
        <v>44</v>
      </c>
      <c r="D136" s="38" t="s">
        <v>129</v>
      </c>
      <c r="E136" s="39">
        <v>543</v>
      </c>
      <c r="F136" s="39">
        <v>5.74</v>
      </c>
      <c r="G136" s="39">
        <v>6.74</v>
      </c>
      <c r="H136" s="39" t="s">
        <v>128</v>
      </c>
      <c r="I136" s="40">
        <v>3</v>
      </c>
      <c r="J136" s="41">
        <v>0</v>
      </c>
      <c r="K136" s="41">
        <v>0</v>
      </c>
      <c r="L136" s="41">
        <v>1</v>
      </c>
      <c r="M136" s="41">
        <v>2</v>
      </c>
      <c r="N136" s="42">
        <v>0</v>
      </c>
      <c r="O136" s="43">
        <v>22.79</v>
      </c>
      <c r="P136" s="18" t="str">
        <f t="shared" si="7"/>
        <v>Public Road, Palmyra Boro</v>
      </c>
    </row>
    <row r="137" spans="1:16" x14ac:dyDescent="0.2">
      <c r="A137" s="35">
        <f t="shared" si="5"/>
        <v>112</v>
      </c>
      <c r="B137" s="36">
        <f t="shared" si="6"/>
        <v>9</v>
      </c>
      <c r="C137" s="37" t="s">
        <v>65</v>
      </c>
      <c r="D137" s="38" t="s">
        <v>78</v>
      </c>
      <c r="E137" s="39">
        <v>553</v>
      </c>
      <c r="F137" s="39">
        <v>42.75</v>
      </c>
      <c r="G137" s="39">
        <v>43.75</v>
      </c>
      <c r="H137" s="39" t="s">
        <v>133</v>
      </c>
      <c r="I137" s="40">
        <v>3</v>
      </c>
      <c r="J137" s="41">
        <v>0</v>
      </c>
      <c r="K137" s="41">
        <v>0</v>
      </c>
      <c r="L137" s="41">
        <v>1</v>
      </c>
      <c r="M137" s="41">
        <v>2</v>
      </c>
      <c r="N137" s="42">
        <v>0</v>
      </c>
      <c r="O137" s="43">
        <v>22.79</v>
      </c>
      <c r="P137" s="18" t="str">
        <f t="shared" si="7"/>
        <v>South Woodbury Road, Pitman Boro</v>
      </c>
    </row>
    <row r="138" spans="1:16" x14ac:dyDescent="0.2">
      <c r="A138" s="35">
        <f t="shared" si="5"/>
        <v>112</v>
      </c>
      <c r="B138" s="36">
        <f t="shared" si="6"/>
        <v>17</v>
      </c>
      <c r="C138" s="37" t="s">
        <v>44</v>
      </c>
      <c r="D138" s="38" t="s">
        <v>131</v>
      </c>
      <c r="E138" s="39">
        <v>3000613</v>
      </c>
      <c r="F138" s="39">
        <v>4.93</v>
      </c>
      <c r="G138" s="39">
        <v>5.93</v>
      </c>
      <c r="H138" s="39" t="s">
        <v>136</v>
      </c>
      <c r="I138" s="40">
        <v>3</v>
      </c>
      <c r="J138" s="41">
        <v>0</v>
      </c>
      <c r="K138" s="41">
        <v>0</v>
      </c>
      <c r="L138" s="41">
        <v>1</v>
      </c>
      <c r="M138" s="41">
        <v>2</v>
      </c>
      <c r="N138" s="42">
        <v>0</v>
      </c>
      <c r="O138" s="43">
        <v>22.79</v>
      </c>
      <c r="P138" s="18" t="str">
        <f t="shared" si="7"/>
        <v>South Bridgeboro Street, Riverside Twp</v>
      </c>
    </row>
    <row r="139" spans="1:16" x14ac:dyDescent="0.2">
      <c r="A139" s="35">
        <f t="shared" si="5"/>
        <v>112</v>
      </c>
      <c r="B139" s="36">
        <f t="shared" si="6"/>
        <v>48</v>
      </c>
      <c r="C139" s="37" t="s">
        <v>17</v>
      </c>
      <c r="D139" s="38" t="s">
        <v>105</v>
      </c>
      <c r="E139" s="39">
        <v>4000626</v>
      </c>
      <c r="F139" s="39">
        <v>1.2</v>
      </c>
      <c r="G139" s="39">
        <v>2.2000000000000002</v>
      </c>
      <c r="H139" s="39" t="s">
        <v>142</v>
      </c>
      <c r="I139" s="40">
        <v>3</v>
      </c>
      <c r="J139" s="41">
        <v>0</v>
      </c>
      <c r="K139" s="41">
        <v>0</v>
      </c>
      <c r="L139" s="41">
        <v>1</v>
      </c>
      <c r="M139" s="41">
        <v>2</v>
      </c>
      <c r="N139" s="42">
        <v>0</v>
      </c>
      <c r="O139" s="43">
        <v>22.79</v>
      </c>
      <c r="P139" s="18" t="str">
        <f t="shared" si="7"/>
        <v>Chapel Avenue, Cherry Hill Twp</v>
      </c>
    </row>
    <row r="140" spans="1:16" x14ac:dyDescent="0.2">
      <c r="A140" s="35">
        <f t="shared" si="5"/>
        <v>112</v>
      </c>
      <c r="B140" s="36">
        <f t="shared" si="6"/>
        <v>48</v>
      </c>
      <c r="C140" s="37" t="s">
        <v>17</v>
      </c>
      <c r="D140" s="38" t="s">
        <v>144</v>
      </c>
      <c r="E140" s="39">
        <v>4000641</v>
      </c>
      <c r="F140" s="39">
        <v>0.99</v>
      </c>
      <c r="G140" s="39">
        <v>1.99</v>
      </c>
      <c r="H140" s="39" t="s">
        <v>145</v>
      </c>
      <c r="I140" s="40">
        <v>3</v>
      </c>
      <c r="J140" s="41">
        <v>0</v>
      </c>
      <c r="K140" s="41">
        <v>0</v>
      </c>
      <c r="L140" s="41">
        <v>1</v>
      </c>
      <c r="M140" s="41">
        <v>2</v>
      </c>
      <c r="N140" s="42">
        <v>0</v>
      </c>
      <c r="O140" s="43">
        <v>22.79</v>
      </c>
      <c r="P140" s="18" t="str">
        <f t="shared" si="7"/>
        <v>West Park Boulevard, Haddon Twp</v>
      </c>
    </row>
    <row r="141" spans="1:16" x14ac:dyDescent="0.2">
      <c r="A141" s="35">
        <f t="shared" si="5"/>
        <v>112</v>
      </c>
      <c r="B141" s="36">
        <f t="shared" si="6"/>
        <v>48</v>
      </c>
      <c r="C141" s="37" t="s">
        <v>17</v>
      </c>
      <c r="D141" s="38" t="s">
        <v>18</v>
      </c>
      <c r="E141" s="39">
        <v>4081155</v>
      </c>
      <c r="F141" s="39">
        <v>0.98</v>
      </c>
      <c r="G141" s="39">
        <v>1.98</v>
      </c>
      <c r="H141" s="39" t="s">
        <v>153</v>
      </c>
      <c r="I141" s="40">
        <v>3</v>
      </c>
      <c r="J141" s="41">
        <v>0</v>
      </c>
      <c r="K141" s="41">
        <v>0</v>
      </c>
      <c r="L141" s="41">
        <v>1</v>
      </c>
      <c r="M141" s="41">
        <v>2</v>
      </c>
      <c r="N141" s="42">
        <v>0</v>
      </c>
      <c r="O141" s="43">
        <v>22.79</v>
      </c>
      <c r="P141" s="18" t="str">
        <f t="shared" si="7"/>
        <v>S 6TH ST, Camden City</v>
      </c>
    </row>
    <row r="142" spans="1:16" x14ac:dyDescent="0.2">
      <c r="A142" s="35">
        <f t="shared" si="5"/>
        <v>112</v>
      </c>
      <c r="B142" s="36">
        <f t="shared" si="6"/>
        <v>48</v>
      </c>
      <c r="C142" s="37" t="s">
        <v>17</v>
      </c>
      <c r="D142" s="38" t="s">
        <v>18</v>
      </c>
      <c r="E142" s="39">
        <v>4081254</v>
      </c>
      <c r="F142" s="39">
        <v>0.08</v>
      </c>
      <c r="G142" s="39">
        <v>1.08</v>
      </c>
      <c r="H142" s="39" t="s">
        <v>155</v>
      </c>
      <c r="I142" s="40">
        <v>3</v>
      </c>
      <c r="J142" s="41">
        <v>0</v>
      </c>
      <c r="K142" s="41">
        <v>0</v>
      </c>
      <c r="L142" s="41">
        <v>1</v>
      </c>
      <c r="M142" s="41">
        <v>2</v>
      </c>
      <c r="N142" s="42">
        <v>0</v>
      </c>
      <c r="O142" s="43">
        <v>22.79</v>
      </c>
      <c r="P142" s="18" t="str">
        <f t="shared" si="7"/>
        <v>N 34TH ST, Camden City</v>
      </c>
    </row>
    <row r="143" spans="1:16" x14ac:dyDescent="0.2">
      <c r="A143" s="35">
        <f t="shared" si="5"/>
        <v>112</v>
      </c>
      <c r="B143" s="36">
        <f t="shared" si="6"/>
        <v>48</v>
      </c>
      <c r="C143" s="37" t="s">
        <v>17</v>
      </c>
      <c r="D143" s="38" t="s">
        <v>18</v>
      </c>
      <c r="E143" s="39">
        <v>4081586</v>
      </c>
      <c r="F143" s="39">
        <v>0.03</v>
      </c>
      <c r="G143" s="39">
        <v>1.03</v>
      </c>
      <c r="H143" s="39" t="s">
        <v>157</v>
      </c>
      <c r="I143" s="40">
        <v>3</v>
      </c>
      <c r="J143" s="41">
        <v>0</v>
      </c>
      <c r="K143" s="41">
        <v>0</v>
      </c>
      <c r="L143" s="41">
        <v>1</v>
      </c>
      <c r="M143" s="41">
        <v>2</v>
      </c>
      <c r="N143" s="42">
        <v>0</v>
      </c>
      <c r="O143" s="43">
        <v>22.79</v>
      </c>
      <c r="P143" s="18" t="str">
        <f t="shared" si="7"/>
        <v>N 8th Street, Camden City</v>
      </c>
    </row>
    <row r="144" spans="1:16" x14ac:dyDescent="0.2">
      <c r="A144" s="35">
        <f t="shared" si="5"/>
        <v>112</v>
      </c>
      <c r="B144" s="36">
        <f t="shared" si="6"/>
        <v>48</v>
      </c>
      <c r="C144" s="37" t="s">
        <v>17</v>
      </c>
      <c r="D144" s="38" t="s">
        <v>18</v>
      </c>
      <c r="E144" s="39">
        <v>4081599</v>
      </c>
      <c r="F144" s="39">
        <v>0.28000000000000003</v>
      </c>
      <c r="G144" s="39">
        <v>1.28</v>
      </c>
      <c r="H144" s="39" t="s">
        <v>158</v>
      </c>
      <c r="I144" s="40">
        <v>3</v>
      </c>
      <c r="J144" s="41">
        <v>0</v>
      </c>
      <c r="K144" s="41">
        <v>0</v>
      </c>
      <c r="L144" s="41">
        <v>1</v>
      </c>
      <c r="M144" s="41">
        <v>2</v>
      </c>
      <c r="N144" s="42">
        <v>0</v>
      </c>
      <c r="O144" s="43">
        <v>22.79</v>
      </c>
      <c r="P144" s="18" t="str">
        <f t="shared" si="7"/>
        <v>Erie Street, Camden City</v>
      </c>
    </row>
    <row r="145" spans="1:16" x14ac:dyDescent="0.2">
      <c r="A145" s="35">
        <f t="shared" si="5"/>
        <v>112</v>
      </c>
      <c r="B145" s="36">
        <f t="shared" si="6"/>
        <v>48</v>
      </c>
      <c r="C145" s="37" t="s">
        <v>17</v>
      </c>
      <c r="D145" s="38" t="s">
        <v>18</v>
      </c>
      <c r="E145" s="39">
        <v>4081615</v>
      </c>
      <c r="F145" s="39">
        <v>0.12</v>
      </c>
      <c r="G145" s="39">
        <v>1.1200000000000001</v>
      </c>
      <c r="H145" s="39" t="s">
        <v>160</v>
      </c>
      <c r="I145" s="40">
        <v>3</v>
      </c>
      <c r="J145" s="41">
        <v>0</v>
      </c>
      <c r="K145" s="41">
        <v>0</v>
      </c>
      <c r="L145" s="41">
        <v>1</v>
      </c>
      <c r="M145" s="41">
        <v>2</v>
      </c>
      <c r="N145" s="42">
        <v>0</v>
      </c>
      <c r="O145" s="43">
        <v>22.79</v>
      </c>
      <c r="P145" s="18" t="str">
        <f t="shared" si="7"/>
        <v>Carl Miller Blvd, Camden City</v>
      </c>
    </row>
    <row r="146" spans="1:16" x14ac:dyDescent="0.2">
      <c r="A146" s="35">
        <f t="shared" si="5"/>
        <v>123</v>
      </c>
      <c r="B146" s="36">
        <f t="shared" si="6"/>
        <v>10</v>
      </c>
      <c r="C146" s="37" t="s">
        <v>65</v>
      </c>
      <c r="D146" s="38" t="s">
        <v>96</v>
      </c>
      <c r="E146" s="39">
        <v>8000630</v>
      </c>
      <c r="F146" s="39">
        <v>2.3199999999999998</v>
      </c>
      <c r="G146" s="39">
        <v>3.32</v>
      </c>
      <c r="H146" s="39" t="s">
        <v>164</v>
      </c>
      <c r="I146" s="40">
        <v>3</v>
      </c>
      <c r="J146" s="41">
        <v>0</v>
      </c>
      <c r="K146" s="41">
        <v>0</v>
      </c>
      <c r="L146" s="41">
        <v>2</v>
      </c>
      <c r="M146" s="41">
        <v>0</v>
      </c>
      <c r="N146" s="42">
        <v>1</v>
      </c>
      <c r="O146" s="43">
        <v>22.34</v>
      </c>
      <c r="P146" s="18" t="str">
        <f t="shared" si="7"/>
        <v>Egg Harbor Road, Washington Twp</v>
      </c>
    </row>
    <row r="147" spans="1:16" x14ac:dyDescent="0.2">
      <c r="A147" s="35">
        <f t="shared" si="5"/>
        <v>124</v>
      </c>
      <c r="B147" s="36">
        <f t="shared" si="6"/>
        <v>41</v>
      </c>
      <c r="C147" s="37" t="s">
        <v>14</v>
      </c>
      <c r="D147" s="38" t="s">
        <v>15</v>
      </c>
      <c r="E147" s="39">
        <v>11111556</v>
      </c>
      <c r="F147" s="39">
        <v>0</v>
      </c>
      <c r="G147" s="39">
        <v>1</v>
      </c>
      <c r="H147" s="39" t="s">
        <v>50</v>
      </c>
      <c r="I147" s="40">
        <v>7</v>
      </c>
      <c r="J147" s="41">
        <v>0</v>
      </c>
      <c r="K147" s="41">
        <v>0</v>
      </c>
      <c r="L147" s="41">
        <v>0</v>
      </c>
      <c r="M147" s="41">
        <v>3</v>
      </c>
      <c r="N147" s="42">
        <v>4</v>
      </c>
      <c r="O147" s="43">
        <v>22.18</v>
      </c>
      <c r="P147" s="18" t="str">
        <f t="shared" si="7"/>
        <v>Perry Street, Trenton City</v>
      </c>
    </row>
    <row r="148" spans="1:16" x14ac:dyDescent="0.2">
      <c r="A148" s="35">
        <f t="shared" si="5"/>
        <v>125</v>
      </c>
      <c r="B148" s="36">
        <f t="shared" si="6"/>
        <v>55</v>
      </c>
      <c r="C148" s="37" t="s">
        <v>17</v>
      </c>
      <c r="D148" s="38" t="s">
        <v>187</v>
      </c>
      <c r="E148" s="39">
        <v>543</v>
      </c>
      <c r="F148" s="39">
        <v>3.28</v>
      </c>
      <c r="G148" s="39">
        <v>4.28</v>
      </c>
      <c r="H148" s="39" t="s">
        <v>21</v>
      </c>
      <c r="I148" s="40">
        <v>2</v>
      </c>
      <c r="J148" s="41">
        <v>0</v>
      </c>
      <c r="K148" s="41">
        <v>0</v>
      </c>
      <c r="L148" s="41">
        <v>2</v>
      </c>
      <c r="M148" s="41">
        <v>0</v>
      </c>
      <c r="N148" s="42">
        <v>0</v>
      </c>
      <c r="O148" s="43">
        <v>21.34</v>
      </c>
      <c r="P148" s="18" t="str">
        <f t="shared" si="7"/>
        <v>River Road, Pennsauken Twp</v>
      </c>
    </row>
    <row r="149" spans="1:16" x14ac:dyDescent="0.2">
      <c r="A149" s="35">
        <f t="shared" si="5"/>
        <v>125</v>
      </c>
      <c r="B149" s="36">
        <f t="shared" si="6"/>
        <v>20</v>
      </c>
      <c r="C149" s="37" t="s">
        <v>44</v>
      </c>
      <c r="D149" s="38" t="s">
        <v>189</v>
      </c>
      <c r="E149" s="39">
        <v>545</v>
      </c>
      <c r="F149" s="39">
        <v>4.9000000000000004</v>
      </c>
      <c r="G149" s="39">
        <v>5.9</v>
      </c>
      <c r="H149" s="39" t="s">
        <v>188</v>
      </c>
      <c r="I149" s="40">
        <v>2</v>
      </c>
      <c r="J149" s="41">
        <v>0</v>
      </c>
      <c r="K149" s="41">
        <v>0</v>
      </c>
      <c r="L149" s="41">
        <v>2</v>
      </c>
      <c r="M149" s="41">
        <v>0</v>
      </c>
      <c r="N149" s="42">
        <v>0</v>
      </c>
      <c r="O149" s="43">
        <v>21.34</v>
      </c>
      <c r="P149" s="18" t="str">
        <f t="shared" si="7"/>
        <v>Fort Dix Street, Wrightstown Boro</v>
      </c>
    </row>
    <row r="150" spans="1:16" x14ac:dyDescent="0.2">
      <c r="A150" s="35">
        <f t="shared" si="5"/>
        <v>125</v>
      </c>
      <c r="B150" s="36">
        <f t="shared" si="6"/>
        <v>55</v>
      </c>
      <c r="C150" s="37" t="s">
        <v>17</v>
      </c>
      <c r="D150" s="38" t="s">
        <v>18</v>
      </c>
      <c r="E150" s="39">
        <v>4081347</v>
      </c>
      <c r="F150" s="39">
        <v>0</v>
      </c>
      <c r="G150" s="39">
        <v>1</v>
      </c>
      <c r="H150" s="39" t="s">
        <v>221</v>
      </c>
      <c r="I150" s="40">
        <v>2</v>
      </c>
      <c r="J150" s="41">
        <v>0</v>
      </c>
      <c r="K150" s="41">
        <v>0</v>
      </c>
      <c r="L150" s="41">
        <v>2</v>
      </c>
      <c r="M150" s="41">
        <v>0</v>
      </c>
      <c r="N150" s="42">
        <v>0</v>
      </c>
      <c r="O150" s="43">
        <v>21.34</v>
      </c>
      <c r="P150" s="18" t="str">
        <f t="shared" si="7"/>
        <v>LINDEN ST, Camden City</v>
      </c>
    </row>
    <row r="151" spans="1:16" x14ac:dyDescent="0.2">
      <c r="A151" s="35">
        <f t="shared" si="5"/>
        <v>125</v>
      </c>
      <c r="B151" s="36">
        <f t="shared" si="6"/>
        <v>55</v>
      </c>
      <c r="C151" s="37" t="s">
        <v>17</v>
      </c>
      <c r="D151" s="38" t="s">
        <v>18</v>
      </c>
      <c r="E151" s="39">
        <v>4081448</v>
      </c>
      <c r="F151" s="39">
        <v>0.19400000000000001</v>
      </c>
      <c r="G151" s="39">
        <v>1.194</v>
      </c>
      <c r="H151" s="39" t="s">
        <v>224</v>
      </c>
      <c r="I151" s="40">
        <v>2</v>
      </c>
      <c r="J151" s="41">
        <v>0</v>
      </c>
      <c r="K151" s="41">
        <v>0</v>
      </c>
      <c r="L151" s="41">
        <v>2</v>
      </c>
      <c r="M151" s="41">
        <v>0</v>
      </c>
      <c r="N151" s="42">
        <v>0</v>
      </c>
      <c r="O151" s="43">
        <v>21.34</v>
      </c>
      <c r="P151" s="18" t="str">
        <f t="shared" si="7"/>
        <v>LOUIS ST, Camden City</v>
      </c>
    </row>
    <row r="152" spans="1:16" x14ac:dyDescent="0.2">
      <c r="A152" s="35">
        <f t="shared" ref="A152:A215" si="8">_xlfn.RANK.EQ(O152,$O$24:$O$232,0)</f>
        <v>125</v>
      </c>
      <c r="B152" s="36">
        <f t="shared" ref="B152:B215" si="9">SUMPRODUCT(--(C152=$C$24:$C$232),--(A152&gt;$A$24:$A$232))+1</f>
        <v>55</v>
      </c>
      <c r="C152" s="37" t="s">
        <v>17</v>
      </c>
      <c r="D152" s="38" t="s">
        <v>105</v>
      </c>
      <c r="E152" s="39">
        <v>4091984</v>
      </c>
      <c r="F152" s="39">
        <v>0.03</v>
      </c>
      <c r="G152" s="39">
        <v>1.03</v>
      </c>
      <c r="H152" s="39" t="s">
        <v>231</v>
      </c>
      <c r="I152" s="40">
        <v>2</v>
      </c>
      <c r="J152" s="41">
        <v>0</v>
      </c>
      <c r="K152" s="41">
        <v>0</v>
      </c>
      <c r="L152" s="41">
        <v>2</v>
      </c>
      <c r="M152" s="41">
        <v>0</v>
      </c>
      <c r="N152" s="42">
        <v>0</v>
      </c>
      <c r="O152" s="43">
        <v>21.34</v>
      </c>
      <c r="P152" s="18" t="str">
        <f t="shared" ref="P152:P215" si="10">CONCATENATE(H152, ", ",D152)</f>
        <v>Kingston Drive, Cherry Hill Twp</v>
      </c>
    </row>
    <row r="153" spans="1:16" x14ac:dyDescent="0.2">
      <c r="A153" s="35">
        <f t="shared" si="8"/>
        <v>125</v>
      </c>
      <c r="B153" s="36">
        <f t="shared" si="9"/>
        <v>55</v>
      </c>
      <c r="C153" s="37" t="s">
        <v>17</v>
      </c>
      <c r="D153" s="38" t="s">
        <v>233</v>
      </c>
      <c r="E153" s="39">
        <v>4121008</v>
      </c>
      <c r="F153" s="39">
        <v>8.9999999999999993E-3</v>
      </c>
      <c r="G153" s="39">
        <v>1.0089999999999999</v>
      </c>
      <c r="H153" s="39" t="s">
        <v>232</v>
      </c>
      <c r="I153" s="40">
        <v>2</v>
      </c>
      <c r="J153" s="41">
        <v>0</v>
      </c>
      <c r="K153" s="41">
        <v>0</v>
      </c>
      <c r="L153" s="41">
        <v>2</v>
      </c>
      <c r="M153" s="41">
        <v>0</v>
      </c>
      <c r="N153" s="42">
        <v>0</v>
      </c>
      <c r="O153" s="43">
        <v>21.34</v>
      </c>
      <c r="P153" s="18" t="str">
        <f t="shared" si="10"/>
        <v>BELLEVUE TER, Collingswood Boro</v>
      </c>
    </row>
    <row r="154" spans="1:16" x14ac:dyDescent="0.2">
      <c r="A154" s="35">
        <f t="shared" si="8"/>
        <v>125</v>
      </c>
      <c r="B154" s="36">
        <f t="shared" si="9"/>
        <v>42</v>
      </c>
      <c r="C154" s="37" t="s">
        <v>14</v>
      </c>
      <c r="D154" s="38" t="s">
        <v>71</v>
      </c>
      <c r="E154" s="39">
        <v>11091188</v>
      </c>
      <c r="F154" s="39">
        <v>0.16</v>
      </c>
      <c r="G154" s="39">
        <v>1.1599999999999999</v>
      </c>
      <c r="H154" s="39" t="s">
        <v>251</v>
      </c>
      <c r="I154" s="40">
        <v>2</v>
      </c>
      <c r="J154" s="41">
        <v>0</v>
      </c>
      <c r="K154" s="41">
        <v>0</v>
      </c>
      <c r="L154" s="41">
        <v>2</v>
      </c>
      <c r="M154" s="41">
        <v>0</v>
      </c>
      <c r="N154" s="42">
        <v>0</v>
      </c>
      <c r="O154" s="43">
        <v>21.34</v>
      </c>
      <c r="P154" s="18" t="str">
        <f t="shared" si="10"/>
        <v>University Place, Princeton Boro</v>
      </c>
    </row>
    <row r="155" spans="1:16" x14ac:dyDescent="0.2">
      <c r="A155" s="35">
        <f t="shared" si="8"/>
        <v>125</v>
      </c>
      <c r="B155" s="36">
        <f t="shared" si="9"/>
        <v>42</v>
      </c>
      <c r="C155" s="37" t="s">
        <v>14</v>
      </c>
      <c r="D155" s="38" t="s">
        <v>71</v>
      </c>
      <c r="E155" s="39">
        <v>11091240</v>
      </c>
      <c r="F155" s="39">
        <v>0.85</v>
      </c>
      <c r="G155" s="39">
        <v>1.85</v>
      </c>
      <c r="H155" s="39" t="s">
        <v>252</v>
      </c>
      <c r="I155" s="40">
        <v>2</v>
      </c>
      <c r="J155" s="41">
        <v>0</v>
      </c>
      <c r="K155" s="41">
        <v>0</v>
      </c>
      <c r="L155" s="41">
        <v>2</v>
      </c>
      <c r="M155" s="41">
        <v>0</v>
      </c>
      <c r="N155" s="42">
        <v>0</v>
      </c>
      <c r="O155" s="43">
        <v>21.34</v>
      </c>
      <c r="P155" s="18" t="str">
        <f t="shared" si="10"/>
        <v>Prospect Ave, Princeton Boro</v>
      </c>
    </row>
    <row r="156" spans="1:16" x14ac:dyDescent="0.2">
      <c r="A156" s="35">
        <f t="shared" si="8"/>
        <v>125</v>
      </c>
      <c r="B156" s="36">
        <f t="shared" si="9"/>
        <v>42</v>
      </c>
      <c r="C156" s="37" t="s">
        <v>14</v>
      </c>
      <c r="D156" s="38" t="s">
        <v>71</v>
      </c>
      <c r="E156" s="39">
        <v>11091242</v>
      </c>
      <c r="F156" s="39">
        <v>0.37</v>
      </c>
      <c r="G156" s="39">
        <v>1.37</v>
      </c>
      <c r="H156" s="39" t="s">
        <v>253</v>
      </c>
      <c r="I156" s="40">
        <v>2</v>
      </c>
      <c r="J156" s="41">
        <v>0</v>
      </c>
      <c r="K156" s="41">
        <v>0</v>
      </c>
      <c r="L156" s="41">
        <v>2</v>
      </c>
      <c r="M156" s="41">
        <v>0</v>
      </c>
      <c r="N156" s="42">
        <v>0</v>
      </c>
      <c r="O156" s="43">
        <v>21.34</v>
      </c>
      <c r="P156" s="18" t="str">
        <f t="shared" si="10"/>
        <v>Moore Street, Princeton Boro</v>
      </c>
    </row>
    <row r="157" spans="1:16" x14ac:dyDescent="0.2">
      <c r="A157" s="35">
        <f t="shared" si="8"/>
        <v>134</v>
      </c>
      <c r="B157" s="36">
        <f t="shared" si="9"/>
        <v>11</v>
      </c>
      <c r="C157" s="37" t="s">
        <v>65</v>
      </c>
      <c r="D157" s="38" t="s">
        <v>78</v>
      </c>
      <c r="E157" s="39" t="s">
        <v>76</v>
      </c>
      <c r="F157" s="39">
        <v>1.02</v>
      </c>
      <c r="G157" s="39">
        <v>2.02</v>
      </c>
      <c r="H157" s="39" t="s">
        <v>77</v>
      </c>
      <c r="I157" s="40">
        <v>5</v>
      </c>
      <c r="J157" s="41">
        <v>0</v>
      </c>
      <c r="K157" s="41">
        <v>0</v>
      </c>
      <c r="L157" s="41">
        <v>0</v>
      </c>
      <c r="M157" s="41">
        <v>3</v>
      </c>
      <c r="N157" s="42">
        <v>2</v>
      </c>
      <c r="O157" s="43">
        <v>20.18</v>
      </c>
      <c r="P157" s="18" t="str">
        <f t="shared" si="10"/>
        <v>South Broadway, Pitman Boro</v>
      </c>
    </row>
    <row r="158" spans="1:16" x14ac:dyDescent="0.2">
      <c r="A158" s="35">
        <f t="shared" si="8"/>
        <v>135</v>
      </c>
      <c r="B158" s="36">
        <f t="shared" si="9"/>
        <v>45</v>
      </c>
      <c r="C158" s="37" t="s">
        <v>14</v>
      </c>
      <c r="D158" s="38" t="s">
        <v>15</v>
      </c>
      <c r="E158" s="39">
        <v>11000650</v>
      </c>
      <c r="F158" s="39">
        <v>0.46</v>
      </c>
      <c r="G158" s="39">
        <v>1.46</v>
      </c>
      <c r="H158" s="39" t="s">
        <v>115</v>
      </c>
      <c r="I158" s="40">
        <v>4</v>
      </c>
      <c r="J158" s="41">
        <v>0</v>
      </c>
      <c r="K158" s="41">
        <v>0</v>
      </c>
      <c r="L158" s="41">
        <v>0</v>
      </c>
      <c r="M158" s="41">
        <v>3</v>
      </c>
      <c r="N158" s="42">
        <v>1</v>
      </c>
      <c r="O158" s="43">
        <v>19.18</v>
      </c>
      <c r="P158" s="18" t="str">
        <f t="shared" si="10"/>
        <v>Lalor Street, Trenton City</v>
      </c>
    </row>
    <row r="159" spans="1:16" x14ac:dyDescent="0.2">
      <c r="A159" s="35">
        <f t="shared" si="8"/>
        <v>136</v>
      </c>
      <c r="B159" s="36">
        <f t="shared" si="9"/>
        <v>60</v>
      </c>
      <c r="C159" s="37" t="s">
        <v>17</v>
      </c>
      <c r="D159" s="38" t="s">
        <v>18</v>
      </c>
      <c r="E159" s="39" t="s">
        <v>125</v>
      </c>
      <c r="F159" s="39">
        <v>0.24</v>
      </c>
      <c r="G159" s="39">
        <v>1.24</v>
      </c>
      <c r="H159" s="39" t="s">
        <v>24</v>
      </c>
      <c r="I159" s="40">
        <v>3</v>
      </c>
      <c r="J159" s="41">
        <v>0</v>
      </c>
      <c r="K159" s="41">
        <v>0</v>
      </c>
      <c r="L159" s="41">
        <v>0</v>
      </c>
      <c r="M159" s="41">
        <v>3</v>
      </c>
      <c r="N159" s="42">
        <v>0</v>
      </c>
      <c r="O159" s="43">
        <v>18.18</v>
      </c>
      <c r="P159" s="18" t="str">
        <f t="shared" si="10"/>
        <v>Federal Street, Camden City</v>
      </c>
    </row>
    <row r="160" spans="1:16" x14ac:dyDescent="0.2">
      <c r="A160" s="35">
        <f t="shared" si="8"/>
        <v>136</v>
      </c>
      <c r="B160" s="36">
        <f t="shared" si="9"/>
        <v>21</v>
      </c>
      <c r="C160" s="37" t="s">
        <v>44</v>
      </c>
      <c r="D160" s="38" t="s">
        <v>88</v>
      </c>
      <c r="E160" s="39">
        <v>3000667</v>
      </c>
      <c r="F160" s="39">
        <v>0.66</v>
      </c>
      <c r="G160" s="39">
        <v>1.66</v>
      </c>
      <c r="H160" s="39" t="s">
        <v>16</v>
      </c>
      <c r="I160" s="40">
        <v>3</v>
      </c>
      <c r="J160" s="41">
        <v>0</v>
      </c>
      <c r="K160" s="41">
        <v>0</v>
      </c>
      <c r="L160" s="41">
        <v>0</v>
      </c>
      <c r="M160" s="41">
        <v>3</v>
      </c>
      <c r="N160" s="42">
        <v>0</v>
      </c>
      <c r="O160" s="43">
        <v>18.18</v>
      </c>
      <c r="P160" s="18" t="str">
        <f t="shared" si="10"/>
        <v>Broadway, Pemberton Twp</v>
      </c>
    </row>
    <row r="161" spans="1:16" x14ac:dyDescent="0.2">
      <c r="A161" s="35">
        <f t="shared" si="8"/>
        <v>136</v>
      </c>
      <c r="B161" s="36">
        <f t="shared" si="9"/>
        <v>21</v>
      </c>
      <c r="C161" s="37" t="s">
        <v>44</v>
      </c>
      <c r="D161" s="38" t="s">
        <v>88</v>
      </c>
      <c r="E161" s="39">
        <v>3000669</v>
      </c>
      <c r="F161" s="39">
        <v>0.04</v>
      </c>
      <c r="G161" s="39">
        <v>1.04</v>
      </c>
      <c r="H161" s="39" t="s">
        <v>141</v>
      </c>
      <c r="I161" s="40">
        <v>3</v>
      </c>
      <c r="J161" s="41">
        <v>0</v>
      </c>
      <c r="K161" s="41">
        <v>0</v>
      </c>
      <c r="L161" s="41">
        <v>0</v>
      </c>
      <c r="M161" s="41">
        <v>3</v>
      </c>
      <c r="N161" s="42">
        <v>0</v>
      </c>
      <c r="O161" s="43">
        <v>18.18</v>
      </c>
      <c r="P161" s="18" t="str">
        <f t="shared" si="10"/>
        <v>Juliustown Road, Pemberton Twp</v>
      </c>
    </row>
    <row r="162" spans="1:16" x14ac:dyDescent="0.2">
      <c r="A162" s="35">
        <f t="shared" si="8"/>
        <v>136</v>
      </c>
      <c r="B162" s="36">
        <f t="shared" si="9"/>
        <v>60</v>
      </c>
      <c r="C162" s="37" t="s">
        <v>17</v>
      </c>
      <c r="D162" s="38" t="s">
        <v>18</v>
      </c>
      <c r="E162" s="39">
        <v>4081121</v>
      </c>
      <c r="F162" s="39">
        <v>0.56000000000000005</v>
      </c>
      <c r="G162" s="39">
        <v>1.56</v>
      </c>
      <c r="H162" s="39" t="s">
        <v>151</v>
      </c>
      <c r="I162" s="40">
        <v>3</v>
      </c>
      <c r="J162" s="41">
        <v>0</v>
      </c>
      <c r="K162" s="41">
        <v>0</v>
      </c>
      <c r="L162" s="41">
        <v>0</v>
      </c>
      <c r="M162" s="41">
        <v>3</v>
      </c>
      <c r="N162" s="42">
        <v>0</v>
      </c>
      <c r="O162" s="43">
        <v>18.18</v>
      </c>
      <c r="P162" s="18" t="str">
        <f t="shared" si="10"/>
        <v>S 10TH ST, Camden City</v>
      </c>
    </row>
    <row r="163" spans="1:16" x14ac:dyDescent="0.2">
      <c r="A163" s="35">
        <f t="shared" si="8"/>
        <v>136</v>
      </c>
      <c r="B163" s="36">
        <f t="shared" si="9"/>
        <v>60</v>
      </c>
      <c r="C163" s="37" t="s">
        <v>17</v>
      </c>
      <c r="D163" s="38" t="s">
        <v>18</v>
      </c>
      <c r="E163" s="39">
        <v>4081627</v>
      </c>
      <c r="F163" s="39">
        <v>0.02</v>
      </c>
      <c r="G163" s="39">
        <v>1.02</v>
      </c>
      <c r="H163" s="39" t="s">
        <v>161</v>
      </c>
      <c r="I163" s="40">
        <v>3</v>
      </c>
      <c r="J163" s="41">
        <v>0</v>
      </c>
      <c r="K163" s="41">
        <v>0</v>
      </c>
      <c r="L163" s="41">
        <v>0</v>
      </c>
      <c r="M163" s="41">
        <v>3</v>
      </c>
      <c r="N163" s="42">
        <v>0</v>
      </c>
      <c r="O163" s="43">
        <v>18.18</v>
      </c>
      <c r="P163" s="18" t="str">
        <f t="shared" si="10"/>
        <v>Dudley Street, Camden City</v>
      </c>
    </row>
    <row r="164" spans="1:16" x14ac:dyDescent="0.2">
      <c r="A164" s="35">
        <f t="shared" si="8"/>
        <v>136</v>
      </c>
      <c r="B164" s="36">
        <f t="shared" si="9"/>
        <v>60</v>
      </c>
      <c r="C164" s="37" t="s">
        <v>17</v>
      </c>
      <c r="D164" s="38" t="s">
        <v>18</v>
      </c>
      <c r="E164" s="39">
        <v>4081628</v>
      </c>
      <c r="F164" s="39">
        <v>0.22</v>
      </c>
      <c r="G164" s="39">
        <v>1.22</v>
      </c>
      <c r="H164" s="39" t="s">
        <v>162</v>
      </c>
      <c r="I164" s="40">
        <v>3</v>
      </c>
      <c r="J164" s="41">
        <v>0</v>
      </c>
      <c r="K164" s="41">
        <v>0</v>
      </c>
      <c r="L164" s="41">
        <v>0</v>
      </c>
      <c r="M164" s="41">
        <v>3</v>
      </c>
      <c r="N164" s="42">
        <v>0</v>
      </c>
      <c r="O164" s="43">
        <v>18.18</v>
      </c>
      <c r="P164" s="18" t="str">
        <f t="shared" si="10"/>
        <v>Fremont Avenue, Camden City</v>
      </c>
    </row>
    <row r="165" spans="1:16" x14ac:dyDescent="0.2">
      <c r="A165" s="35">
        <f t="shared" si="8"/>
        <v>136</v>
      </c>
      <c r="B165" s="36">
        <f t="shared" si="9"/>
        <v>46</v>
      </c>
      <c r="C165" s="37" t="s">
        <v>14</v>
      </c>
      <c r="D165" s="38" t="s">
        <v>15</v>
      </c>
      <c r="E165" s="39">
        <v>11111565</v>
      </c>
      <c r="F165" s="39">
        <v>0.48</v>
      </c>
      <c r="G165" s="39">
        <v>1.48</v>
      </c>
      <c r="H165" s="39" t="s">
        <v>175</v>
      </c>
      <c r="I165" s="40">
        <v>3</v>
      </c>
      <c r="J165" s="41">
        <v>0</v>
      </c>
      <c r="K165" s="41">
        <v>0</v>
      </c>
      <c r="L165" s="41">
        <v>0</v>
      </c>
      <c r="M165" s="41">
        <v>3</v>
      </c>
      <c r="N165" s="42">
        <v>0</v>
      </c>
      <c r="O165" s="43">
        <v>18.18</v>
      </c>
      <c r="P165" s="18" t="str">
        <f t="shared" si="10"/>
        <v>Oakland Street, Trenton City</v>
      </c>
    </row>
    <row r="166" spans="1:16" x14ac:dyDescent="0.2">
      <c r="A166" s="35">
        <f t="shared" si="8"/>
        <v>136</v>
      </c>
      <c r="B166" s="36">
        <f t="shared" si="9"/>
        <v>46</v>
      </c>
      <c r="C166" s="37" t="s">
        <v>14</v>
      </c>
      <c r="D166" s="38" t="s">
        <v>15</v>
      </c>
      <c r="E166" s="39">
        <v>11111577</v>
      </c>
      <c r="F166" s="39">
        <v>0.13</v>
      </c>
      <c r="G166" s="39">
        <v>1.1299999999999999</v>
      </c>
      <c r="H166" s="39" t="s">
        <v>176</v>
      </c>
      <c r="I166" s="40">
        <v>3</v>
      </c>
      <c r="J166" s="41">
        <v>0</v>
      </c>
      <c r="K166" s="41">
        <v>0</v>
      </c>
      <c r="L166" s="41">
        <v>0</v>
      </c>
      <c r="M166" s="41">
        <v>3</v>
      </c>
      <c r="N166" s="42">
        <v>0</v>
      </c>
      <c r="O166" s="43">
        <v>18.18</v>
      </c>
      <c r="P166" s="18" t="str">
        <f t="shared" si="10"/>
        <v>BEATTY ST, Trenton City</v>
      </c>
    </row>
    <row r="167" spans="1:16" x14ac:dyDescent="0.2">
      <c r="A167" s="35">
        <f t="shared" si="8"/>
        <v>144</v>
      </c>
      <c r="B167" s="36">
        <f t="shared" si="9"/>
        <v>64</v>
      </c>
      <c r="C167" s="37" t="s">
        <v>17</v>
      </c>
      <c r="D167" s="38" t="s">
        <v>121</v>
      </c>
      <c r="E167" s="39">
        <v>41</v>
      </c>
      <c r="F167" s="39">
        <v>5.07</v>
      </c>
      <c r="G167" s="39">
        <v>6.07</v>
      </c>
      <c r="H167" s="39" t="s">
        <v>120</v>
      </c>
      <c r="I167" s="40">
        <v>3</v>
      </c>
      <c r="J167" s="41">
        <v>0</v>
      </c>
      <c r="K167" s="41">
        <v>0</v>
      </c>
      <c r="L167" s="41">
        <v>1</v>
      </c>
      <c r="M167" s="41">
        <v>1</v>
      </c>
      <c r="N167" s="42">
        <v>1</v>
      </c>
      <c r="O167" s="43">
        <v>17.73</v>
      </c>
      <c r="P167" s="18" t="str">
        <f t="shared" si="10"/>
        <v>Clements Bridge Road, Runnemede Boro</v>
      </c>
    </row>
    <row r="168" spans="1:16" x14ac:dyDescent="0.2">
      <c r="A168" s="35">
        <f t="shared" si="8"/>
        <v>144</v>
      </c>
      <c r="B168" s="36">
        <f t="shared" si="9"/>
        <v>48</v>
      </c>
      <c r="C168" s="37" t="s">
        <v>14</v>
      </c>
      <c r="D168" s="38" t="s">
        <v>37</v>
      </c>
      <c r="E168" s="39">
        <v>533</v>
      </c>
      <c r="F168" s="39">
        <v>3.3</v>
      </c>
      <c r="G168" s="39">
        <v>4.3</v>
      </c>
      <c r="H168" s="39" t="s">
        <v>122</v>
      </c>
      <c r="I168" s="40">
        <v>3</v>
      </c>
      <c r="J168" s="41">
        <v>0</v>
      </c>
      <c r="K168" s="41">
        <v>0</v>
      </c>
      <c r="L168" s="41">
        <v>1</v>
      </c>
      <c r="M168" s="41">
        <v>1</v>
      </c>
      <c r="N168" s="42">
        <v>1</v>
      </c>
      <c r="O168" s="43">
        <v>17.73</v>
      </c>
      <c r="P168" s="18" t="str">
        <f t="shared" si="10"/>
        <v>Whitehorse-Mercerville Road, Hamilton Twp</v>
      </c>
    </row>
    <row r="169" spans="1:16" x14ac:dyDescent="0.2">
      <c r="A169" s="35">
        <f t="shared" si="8"/>
        <v>144</v>
      </c>
      <c r="B169" s="36">
        <f t="shared" si="9"/>
        <v>48</v>
      </c>
      <c r="C169" s="37" t="s">
        <v>14</v>
      </c>
      <c r="D169" s="38" t="s">
        <v>37</v>
      </c>
      <c r="E169" s="39">
        <v>535</v>
      </c>
      <c r="F169" s="39">
        <v>0.32</v>
      </c>
      <c r="G169" s="39">
        <v>1.32</v>
      </c>
      <c r="H169" s="39" t="s">
        <v>47</v>
      </c>
      <c r="I169" s="40">
        <v>3</v>
      </c>
      <c r="J169" s="41">
        <v>0</v>
      </c>
      <c r="K169" s="41">
        <v>0</v>
      </c>
      <c r="L169" s="41">
        <v>1</v>
      </c>
      <c r="M169" s="41">
        <v>1</v>
      </c>
      <c r="N169" s="42">
        <v>1</v>
      </c>
      <c r="O169" s="43">
        <v>17.73</v>
      </c>
      <c r="P169" s="18" t="str">
        <f t="shared" si="10"/>
        <v>East State Street, Hamilton Twp</v>
      </c>
    </row>
    <row r="170" spans="1:16" x14ac:dyDescent="0.2">
      <c r="A170" s="35">
        <f t="shared" si="8"/>
        <v>144</v>
      </c>
      <c r="B170" s="36">
        <f t="shared" si="9"/>
        <v>23</v>
      </c>
      <c r="C170" s="37" t="s">
        <v>44</v>
      </c>
      <c r="D170" s="38" t="s">
        <v>137</v>
      </c>
      <c r="E170" s="39">
        <v>3000620</v>
      </c>
      <c r="F170" s="39">
        <v>0.2</v>
      </c>
      <c r="G170" s="39">
        <v>1.2</v>
      </c>
      <c r="H170" s="39" t="s">
        <v>126</v>
      </c>
      <c r="I170" s="40">
        <v>3</v>
      </c>
      <c r="J170" s="41">
        <v>0</v>
      </c>
      <c r="K170" s="41">
        <v>0</v>
      </c>
      <c r="L170" s="41">
        <v>1</v>
      </c>
      <c r="M170" s="41">
        <v>1</v>
      </c>
      <c r="N170" s="42">
        <v>1</v>
      </c>
      <c r="O170" s="43">
        <v>17.73</v>
      </c>
      <c r="P170" s="18" t="str">
        <f t="shared" si="10"/>
        <v>East Main Street, Evesham Twp</v>
      </c>
    </row>
    <row r="171" spans="1:16" x14ac:dyDescent="0.2">
      <c r="A171" s="35">
        <f t="shared" si="8"/>
        <v>144</v>
      </c>
      <c r="B171" s="36">
        <f t="shared" si="9"/>
        <v>64</v>
      </c>
      <c r="C171" s="37" t="s">
        <v>17</v>
      </c>
      <c r="D171" s="38" t="s">
        <v>27</v>
      </c>
      <c r="E171" s="39">
        <v>4000706</v>
      </c>
      <c r="F171" s="39">
        <v>8.26</v>
      </c>
      <c r="G171" s="39">
        <v>9.26</v>
      </c>
      <c r="H171" s="39" t="s">
        <v>148</v>
      </c>
      <c r="I171" s="40">
        <v>3</v>
      </c>
      <c r="J171" s="41">
        <v>0</v>
      </c>
      <c r="K171" s="41">
        <v>0</v>
      </c>
      <c r="L171" s="41">
        <v>1</v>
      </c>
      <c r="M171" s="41">
        <v>1</v>
      </c>
      <c r="N171" s="42">
        <v>1</v>
      </c>
      <c r="O171" s="43">
        <v>17.73</v>
      </c>
      <c r="P171" s="18" t="str">
        <f t="shared" si="10"/>
        <v>Erial Road, Gloucester Twp</v>
      </c>
    </row>
    <row r="172" spans="1:16" x14ac:dyDescent="0.2">
      <c r="A172" s="35">
        <f t="shared" si="8"/>
        <v>144</v>
      </c>
      <c r="B172" s="36">
        <f t="shared" si="9"/>
        <v>64</v>
      </c>
      <c r="C172" s="37" t="s">
        <v>17</v>
      </c>
      <c r="D172" s="38" t="s">
        <v>18</v>
      </c>
      <c r="E172" s="39">
        <v>4081587</v>
      </c>
      <c r="F172" s="39">
        <v>0.09</v>
      </c>
      <c r="G172" s="39">
        <v>1.0900000000000001</v>
      </c>
      <c r="H172" s="39" t="s">
        <v>139</v>
      </c>
      <c r="I172" s="40">
        <v>3</v>
      </c>
      <c r="J172" s="41">
        <v>0</v>
      </c>
      <c r="K172" s="41">
        <v>0</v>
      </c>
      <c r="L172" s="41">
        <v>1</v>
      </c>
      <c r="M172" s="41">
        <v>1</v>
      </c>
      <c r="N172" s="42">
        <v>1</v>
      </c>
      <c r="O172" s="43">
        <v>17.73</v>
      </c>
      <c r="P172" s="18" t="str">
        <f t="shared" si="10"/>
        <v>Cooper Street, Camden City</v>
      </c>
    </row>
    <row r="173" spans="1:16" x14ac:dyDescent="0.2">
      <c r="A173" s="35">
        <f t="shared" si="8"/>
        <v>144</v>
      </c>
      <c r="B173" s="36">
        <f t="shared" si="9"/>
        <v>64</v>
      </c>
      <c r="C173" s="37" t="s">
        <v>17</v>
      </c>
      <c r="D173" s="38" t="s">
        <v>18</v>
      </c>
      <c r="E173" s="39">
        <v>4081631</v>
      </c>
      <c r="F173" s="39">
        <v>0.08</v>
      </c>
      <c r="G173" s="39">
        <v>1.08</v>
      </c>
      <c r="H173" s="39" t="s">
        <v>95</v>
      </c>
      <c r="I173" s="40">
        <v>3</v>
      </c>
      <c r="J173" s="41">
        <v>0</v>
      </c>
      <c r="K173" s="41">
        <v>0</v>
      </c>
      <c r="L173" s="41">
        <v>1</v>
      </c>
      <c r="M173" s="41">
        <v>1</v>
      </c>
      <c r="N173" s="42">
        <v>1</v>
      </c>
      <c r="O173" s="43">
        <v>17.73</v>
      </c>
      <c r="P173" s="18" t="str">
        <f t="shared" si="10"/>
        <v>Tuckahoe Road, Camden City</v>
      </c>
    </row>
    <row r="174" spans="1:16" x14ac:dyDescent="0.2">
      <c r="A174" s="35">
        <f t="shared" si="8"/>
        <v>144</v>
      </c>
      <c r="B174" s="36">
        <f t="shared" si="9"/>
        <v>64</v>
      </c>
      <c r="C174" s="37" t="s">
        <v>17</v>
      </c>
      <c r="D174" s="38" t="s">
        <v>18</v>
      </c>
      <c r="E174" s="39">
        <v>4081702</v>
      </c>
      <c r="F174" s="39">
        <v>0.05</v>
      </c>
      <c r="G174" s="39">
        <v>1.05</v>
      </c>
      <c r="H174" s="39" t="s">
        <v>163</v>
      </c>
      <c r="I174" s="40">
        <v>3</v>
      </c>
      <c r="J174" s="41">
        <v>0</v>
      </c>
      <c r="K174" s="41">
        <v>0</v>
      </c>
      <c r="L174" s="41">
        <v>1</v>
      </c>
      <c r="M174" s="41">
        <v>1</v>
      </c>
      <c r="N174" s="42">
        <v>1</v>
      </c>
      <c r="O174" s="43">
        <v>17.73</v>
      </c>
      <c r="P174" s="18" t="str">
        <f t="shared" si="10"/>
        <v>BEIDEMAN AVE, Camden City</v>
      </c>
    </row>
    <row r="175" spans="1:16" x14ac:dyDescent="0.2">
      <c r="A175" s="35">
        <f t="shared" si="8"/>
        <v>144</v>
      </c>
      <c r="B175" s="36">
        <f t="shared" si="9"/>
        <v>12</v>
      </c>
      <c r="C175" s="37" t="s">
        <v>65</v>
      </c>
      <c r="D175" s="38" t="s">
        <v>94</v>
      </c>
      <c r="E175" s="39">
        <v>8000634</v>
      </c>
      <c r="F175" s="39">
        <v>0</v>
      </c>
      <c r="G175" s="39">
        <v>1</v>
      </c>
      <c r="H175" s="39" t="s">
        <v>165</v>
      </c>
      <c r="I175" s="40">
        <v>3</v>
      </c>
      <c r="J175" s="41">
        <v>0</v>
      </c>
      <c r="K175" s="41">
        <v>0</v>
      </c>
      <c r="L175" s="41">
        <v>1</v>
      </c>
      <c r="M175" s="41">
        <v>1</v>
      </c>
      <c r="N175" s="42">
        <v>1</v>
      </c>
      <c r="O175" s="43">
        <v>17.73</v>
      </c>
      <c r="P175" s="18" t="str">
        <f t="shared" si="10"/>
        <v>Fishpond Road, Glassboro Boro</v>
      </c>
    </row>
    <row r="176" spans="1:16" x14ac:dyDescent="0.2">
      <c r="A176" s="35">
        <f t="shared" si="8"/>
        <v>144</v>
      </c>
      <c r="B176" s="36">
        <f t="shared" si="9"/>
        <v>48</v>
      </c>
      <c r="C176" s="37" t="s">
        <v>14</v>
      </c>
      <c r="D176" s="38" t="s">
        <v>15</v>
      </c>
      <c r="E176" s="39">
        <v>11111159</v>
      </c>
      <c r="F176" s="39">
        <v>0.05</v>
      </c>
      <c r="G176" s="39">
        <v>1.05</v>
      </c>
      <c r="H176" s="39" t="s">
        <v>170</v>
      </c>
      <c r="I176" s="40">
        <v>3</v>
      </c>
      <c r="J176" s="41">
        <v>0</v>
      </c>
      <c r="K176" s="41">
        <v>0</v>
      </c>
      <c r="L176" s="41">
        <v>1</v>
      </c>
      <c r="M176" s="41">
        <v>1</v>
      </c>
      <c r="N176" s="42">
        <v>1</v>
      </c>
      <c r="O176" s="43">
        <v>17.73</v>
      </c>
      <c r="P176" s="18" t="str">
        <f t="shared" si="10"/>
        <v>ANDERSON ST, Trenton City</v>
      </c>
    </row>
    <row r="177" spans="1:16" x14ac:dyDescent="0.2">
      <c r="A177" s="35">
        <f t="shared" si="8"/>
        <v>144</v>
      </c>
      <c r="B177" s="36">
        <f t="shared" si="9"/>
        <v>48</v>
      </c>
      <c r="C177" s="37" t="s">
        <v>14</v>
      </c>
      <c r="D177" s="38" t="s">
        <v>15</v>
      </c>
      <c r="E177" s="39">
        <v>11111541</v>
      </c>
      <c r="F177" s="39">
        <v>0.15</v>
      </c>
      <c r="G177" s="39">
        <v>1.1499999999999999</v>
      </c>
      <c r="H177" s="39" t="s">
        <v>173</v>
      </c>
      <c r="I177" s="40">
        <v>3</v>
      </c>
      <c r="J177" s="41">
        <v>0</v>
      </c>
      <c r="K177" s="41">
        <v>0</v>
      </c>
      <c r="L177" s="41">
        <v>1</v>
      </c>
      <c r="M177" s="41">
        <v>1</v>
      </c>
      <c r="N177" s="42">
        <v>1</v>
      </c>
      <c r="O177" s="43">
        <v>17.73</v>
      </c>
      <c r="P177" s="18" t="str">
        <f t="shared" si="10"/>
        <v>Walnut Avenue, Trenton City</v>
      </c>
    </row>
    <row r="178" spans="1:16" x14ac:dyDescent="0.2">
      <c r="A178" s="35">
        <f t="shared" si="8"/>
        <v>155</v>
      </c>
      <c r="B178" s="36">
        <f t="shared" si="9"/>
        <v>52</v>
      </c>
      <c r="C178" s="37" t="s">
        <v>14</v>
      </c>
      <c r="D178" s="38" t="s">
        <v>37</v>
      </c>
      <c r="E178" s="39">
        <v>524</v>
      </c>
      <c r="F178" s="39">
        <v>1.94</v>
      </c>
      <c r="G178" s="39">
        <v>2.94</v>
      </c>
      <c r="H178" s="39" t="s">
        <v>179</v>
      </c>
      <c r="I178" s="40">
        <v>2</v>
      </c>
      <c r="J178" s="41">
        <v>0</v>
      </c>
      <c r="K178" s="41">
        <v>0</v>
      </c>
      <c r="L178" s="41">
        <v>1</v>
      </c>
      <c r="M178" s="41">
        <v>1</v>
      </c>
      <c r="N178" s="42">
        <v>0</v>
      </c>
      <c r="O178" s="43">
        <v>16.73</v>
      </c>
      <c r="P178" s="18" t="str">
        <f t="shared" si="10"/>
        <v>Yardville-Allentown Road, Hamilton Twp</v>
      </c>
    </row>
    <row r="179" spans="1:16" x14ac:dyDescent="0.2">
      <c r="A179" s="35">
        <f t="shared" si="8"/>
        <v>155</v>
      </c>
      <c r="B179" s="36">
        <f t="shared" si="9"/>
        <v>24</v>
      </c>
      <c r="C179" s="37" t="s">
        <v>44</v>
      </c>
      <c r="D179" s="38" t="s">
        <v>181</v>
      </c>
      <c r="E179" s="39">
        <v>532</v>
      </c>
      <c r="F179" s="39">
        <v>3.2</v>
      </c>
      <c r="G179" s="39">
        <v>4.2</v>
      </c>
      <c r="H179" s="39" t="s">
        <v>180</v>
      </c>
      <c r="I179" s="40">
        <v>2</v>
      </c>
      <c r="J179" s="41">
        <v>0</v>
      </c>
      <c r="K179" s="41">
        <v>0</v>
      </c>
      <c r="L179" s="41">
        <v>1</v>
      </c>
      <c r="M179" s="41">
        <v>1</v>
      </c>
      <c r="N179" s="42">
        <v>0</v>
      </c>
      <c r="O179" s="43">
        <v>16.73</v>
      </c>
      <c r="P179" s="18" t="str">
        <f t="shared" si="10"/>
        <v>Medford Lakes Road, Tabernacle Twp</v>
      </c>
    </row>
    <row r="180" spans="1:16" x14ac:dyDescent="0.2">
      <c r="A180" s="35">
        <f t="shared" si="8"/>
        <v>155</v>
      </c>
      <c r="B180" s="36">
        <f t="shared" si="9"/>
        <v>13</v>
      </c>
      <c r="C180" s="37" t="s">
        <v>65</v>
      </c>
      <c r="D180" s="38" t="s">
        <v>182</v>
      </c>
      <c r="E180" s="39">
        <v>534</v>
      </c>
      <c r="F180" s="39">
        <v>0</v>
      </c>
      <c r="G180" s="39">
        <v>1</v>
      </c>
      <c r="H180" s="39" t="s">
        <v>139</v>
      </c>
      <c r="I180" s="40">
        <v>2</v>
      </c>
      <c r="J180" s="41">
        <v>0</v>
      </c>
      <c r="K180" s="41">
        <v>0</v>
      </c>
      <c r="L180" s="41">
        <v>1</v>
      </c>
      <c r="M180" s="41">
        <v>1</v>
      </c>
      <c r="N180" s="42">
        <v>0</v>
      </c>
      <c r="O180" s="43">
        <v>16.73</v>
      </c>
      <c r="P180" s="18" t="str">
        <f t="shared" si="10"/>
        <v>Cooper Street, Deptford Twp</v>
      </c>
    </row>
    <row r="181" spans="1:16" x14ac:dyDescent="0.2">
      <c r="A181" s="35">
        <f t="shared" si="8"/>
        <v>155</v>
      </c>
      <c r="B181" s="36">
        <f t="shared" si="9"/>
        <v>24</v>
      </c>
      <c r="C181" s="37" t="s">
        <v>44</v>
      </c>
      <c r="D181" s="38" t="s">
        <v>90</v>
      </c>
      <c r="E181" s="39">
        <v>543</v>
      </c>
      <c r="F181" s="39">
        <v>15.83</v>
      </c>
      <c r="G181" s="39">
        <v>16.829999999999998</v>
      </c>
      <c r="H181" s="39" t="s">
        <v>54</v>
      </c>
      <c r="I181" s="40">
        <v>2</v>
      </c>
      <c r="J181" s="41">
        <v>0</v>
      </c>
      <c r="K181" s="41">
        <v>0</v>
      </c>
      <c r="L181" s="41">
        <v>1</v>
      </c>
      <c r="M181" s="41">
        <v>1</v>
      </c>
      <c r="N181" s="42">
        <v>0</v>
      </c>
      <c r="O181" s="43">
        <v>16.73</v>
      </c>
      <c r="P181" s="18" t="str">
        <f t="shared" si="10"/>
        <v>Beverly Road, Burlington Twp</v>
      </c>
    </row>
    <row r="182" spans="1:16" x14ac:dyDescent="0.2">
      <c r="A182" s="35">
        <f t="shared" si="8"/>
        <v>155</v>
      </c>
      <c r="B182" s="36">
        <f t="shared" si="9"/>
        <v>52</v>
      </c>
      <c r="C182" s="37" t="s">
        <v>14</v>
      </c>
      <c r="D182" s="38" t="s">
        <v>184</v>
      </c>
      <c r="E182" s="39">
        <v>571</v>
      </c>
      <c r="F182" s="39">
        <v>40.97</v>
      </c>
      <c r="G182" s="39">
        <v>41.97</v>
      </c>
      <c r="H182" s="39" t="s">
        <v>193</v>
      </c>
      <c r="I182" s="40">
        <v>2</v>
      </c>
      <c r="J182" s="41">
        <v>0</v>
      </c>
      <c r="K182" s="41">
        <v>0</v>
      </c>
      <c r="L182" s="41">
        <v>1</v>
      </c>
      <c r="M182" s="41">
        <v>1</v>
      </c>
      <c r="N182" s="42">
        <v>0</v>
      </c>
      <c r="O182" s="43">
        <v>16.73</v>
      </c>
      <c r="P182" s="18" t="str">
        <f t="shared" si="10"/>
        <v>Hightstown Road, West Windsor Twp</v>
      </c>
    </row>
    <row r="183" spans="1:16" x14ac:dyDescent="0.2">
      <c r="A183" s="35">
        <f t="shared" si="8"/>
        <v>155</v>
      </c>
      <c r="B183" s="36">
        <f t="shared" si="9"/>
        <v>24</v>
      </c>
      <c r="C183" s="37" t="s">
        <v>44</v>
      </c>
      <c r="D183" s="38" t="s">
        <v>137</v>
      </c>
      <c r="E183" s="39">
        <v>3000600</v>
      </c>
      <c r="F183" s="39">
        <v>0.24</v>
      </c>
      <c r="G183" s="39">
        <v>1.24</v>
      </c>
      <c r="H183" s="39" t="s">
        <v>194</v>
      </c>
      <c r="I183" s="40">
        <v>2</v>
      </c>
      <c r="J183" s="41">
        <v>0</v>
      </c>
      <c r="K183" s="41">
        <v>0</v>
      </c>
      <c r="L183" s="41">
        <v>1</v>
      </c>
      <c r="M183" s="41">
        <v>1</v>
      </c>
      <c r="N183" s="42">
        <v>0</v>
      </c>
      <c r="O183" s="43">
        <v>16.73</v>
      </c>
      <c r="P183" s="18" t="str">
        <f t="shared" si="10"/>
        <v>Old Marlton Pike, Evesham Twp</v>
      </c>
    </row>
    <row r="184" spans="1:16" x14ac:dyDescent="0.2">
      <c r="A184" s="35">
        <f t="shared" si="8"/>
        <v>155</v>
      </c>
      <c r="B184" s="36">
        <f t="shared" si="9"/>
        <v>24</v>
      </c>
      <c r="C184" s="37" t="s">
        <v>44</v>
      </c>
      <c r="D184" s="38" t="s">
        <v>53</v>
      </c>
      <c r="E184" s="39">
        <v>3000608</v>
      </c>
      <c r="F184" s="39">
        <v>0.35</v>
      </c>
      <c r="G184" s="39">
        <v>1.35</v>
      </c>
      <c r="H184" s="39" t="s">
        <v>195</v>
      </c>
      <c r="I184" s="40">
        <v>2</v>
      </c>
      <c r="J184" s="41">
        <v>0</v>
      </c>
      <c r="K184" s="41">
        <v>0</v>
      </c>
      <c r="L184" s="41">
        <v>1</v>
      </c>
      <c r="M184" s="41">
        <v>1</v>
      </c>
      <c r="N184" s="42">
        <v>0</v>
      </c>
      <c r="O184" s="43">
        <v>16.73</v>
      </c>
      <c r="P184" s="18" t="str">
        <f t="shared" si="10"/>
        <v>Lenola Road, Moorestown Twp</v>
      </c>
    </row>
    <row r="185" spans="1:16" x14ac:dyDescent="0.2">
      <c r="A185" s="35">
        <f t="shared" si="8"/>
        <v>155</v>
      </c>
      <c r="B185" s="36">
        <f t="shared" si="9"/>
        <v>24</v>
      </c>
      <c r="C185" s="37" t="s">
        <v>44</v>
      </c>
      <c r="D185" s="38" t="s">
        <v>199</v>
      </c>
      <c r="E185" s="39">
        <v>3000673</v>
      </c>
      <c r="F185" s="39">
        <v>1.05</v>
      </c>
      <c r="G185" s="39">
        <v>2.0499999999999998</v>
      </c>
      <c r="H185" s="39" t="s">
        <v>198</v>
      </c>
      <c r="I185" s="40">
        <v>2</v>
      </c>
      <c r="J185" s="41">
        <v>0</v>
      </c>
      <c r="K185" s="41">
        <v>0</v>
      </c>
      <c r="L185" s="41">
        <v>1</v>
      </c>
      <c r="M185" s="41">
        <v>1</v>
      </c>
      <c r="N185" s="42">
        <v>0</v>
      </c>
      <c r="O185" s="43">
        <v>16.73</v>
      </c>
      <c r="P185" s="18" t="str">
        <f t="shared" si="10"/>
        <v>Fellowship Road, Mount Laurel Twp</v>
      </c>
    </row>
    <row r="186" spans="1:16" x14ac:dyDescent="0.2">
      <c r="A186" s="35">
        <f t="shared" si="8"/>
        <v>155</v>
      </c>
      <c r="B186" s="36">
        <f t="shared" si="9"/>
        <v>24</v>
      </c>
      <c r="C186" s="37" t="s">
        <v>44</v>
      </c>
      <c r="D186" s="38" t="s">
        <v>88</v>
      </c>
      <c r="E186" s="39">
        <v>3291332</v>
      </c>
      <c r="F186" s="39">
        <v>0.13</v>
      </c>
      <c r="G186" s="39">
        <v>1.1299999999999999</v>
      </c>
      <c r="H186" s="39" t="s">
        <v>203</v>
      </c>
      <c r="I186" s="40">
        <v>2</v>
      </c>
      <c r="J186" s="41">
        <v>0</v>
      </c>
      <c r="K186" s="41">
        <v>0</v>
      </c>
      <c r="L186" s="41">
        <v>1</v>
      </c>
      <c r="M186" s="41">
        <v>1</v>
      </c>
      <c r="N186" s="42">
        <v>0</v>
      </c>
      <c r="O186" s="43">
        <v>16.73</v>
      </c>
      <c r="P186" s="18" t="str">
        <f t="shared" si="10"/>
        <v>HANOVER BLVD, Pemberton Twp</v>
      </c>
    </row>
    <row r="187" spans="1:16" x14ac:dyDescent="0.2">
      <c r="A187" s="35">
        <f t="shared" si="8"/>
        <v>155</v>
      </c>
      <c r="B187" s="36">
        <f t="shared" si="9"/>
        <v>69</v>
      </c>
      <c r="C187" s="37" t="s">
        <v>17</v>
      </c>
      <c r="D187" s="38" t="s">
        <v>144</v>
      </c>
      <c r="E187" s="39">
        <v>4000643</v>
      </c>
      <c r="F187" s="39">
        <v>0.72</v>
      </c>
      <c r="G187" s="39">
        <v>1.72</v>
      </c>
      <c r="H187" s="39" t="s">
        <v>207</v>
      </c>
      <c r="I187" s="40">
        <v>2</v>
      </c>
      <c r="J187" s="41">
        <v>0</v>
      </c>
      <c r="K187" s="41">
        <v>0</v>
      </c>
      <c r="L187" s="41">
        <v>1</v>
      </c>
      <c r="M187" s="41">
        <v>1</v>
      </c>
      <c r="N187" s="42">
        <v>0</v>
      </c>
      <c r="O187" s="43">
        <v>16.73</v>
      </c>
      <c r="P187" s="18" t="str">
        <f t="shared" si="10"/>
        <v>Crystal Lake Avenue, Haddon Twp</v>
      </c>
    </row>
    <row r="188" spans="1:16" x14ac:dyDescent="0.2">
      <c r="A188" s="35">
        <f t="shared" si="8"/>
        <v>155</v>
      </c>
      <c r="B188" s="36">
        <f t="shared" si="9"/>
        <v>69</v>
      </c>
      <c r="C188" s="37" t="s">
        <v>17</v>
      </c>
      <c r="D188" s="38" t="s">
        <v>18</v>
      </c>
      <c r="E188" s="39">
        <v>4000662</v>
      </c>
      <c r="F188" s="39">
        <v>0.378</v>
      </c>
      <c r="G188" s="39">
        <v>1.3779999999999999</v>
      </c>
      <c r="H188" s="39" t="s">
        <v>208</v>
      </c>
      <c r="I188" s="40">
        <v>2</v>
      </c>
      <c r="J188" s="41">
        <v>0</v>
      </c>
      <c r="K188" s="41">
        <v>0</v>
      </c>
      <c r="L188" s="41">
        <v>1</v>
      </c>
      <c r="M188" s="41">
        <v>1</v>
      </c>
      <c r="N188" s="42">
        <v>0</v>
      </c>
      <c r="O188" s="43">
        <v>16.73</v>
      </c>
      <c r="P188" s="18" t="str">
        <f t="shared" si="10"/>
        <v>Highland Avenue, Camden City</v>
      </c>
    </row>
    <row r="189" spans="1:16" x14ac:dyDescent="0.2">
      <c r="A189" s="35">
        <f t="shared" si="8"/>
        <v>155</v>
      </c>
      <c r="B189" s="36">
        <f t="shared" si="9"/>
        <v>69</v>
      </c>
      <c r="C189" s="37" t="s">
        <v>17</v>
      </c>
      <c r="D189" s="38" t="s">
        <v>147</v>
      </c>
      <c r="E189" s="39">
        <v>4000670</v>
      </c>
      <c r="F189" s="39">
        <v>0.32</v>
      </c>
      <c r="G189" s="39">
        <v>1.32</v>
      </c>
      <c r="H189" s="39" t="s">
        <v>209</v>
      </c>
      <c r="I189" s="40">
        <v>2</v>
      </c>
      <c r="J189" s="41">
        <v>0</v>
      </c>
      <c r="K189" s="41">
        <v>0</v>
      </c>
      <c r="L189" s="41">
        <v>1</v>
      </c>
      <c r="M189" s="41">
        <v>1</v>
      </c>
      <c r="N189" s="42">
        <v>0</v>
      </c>
      <c r="O189" s="43">
        <v>16.73</v>
      </c>
      <c r="P189" s="18" t="str">
        <f t="shared" si="10"/>
        <v>Burnt Mill Road, Voorhees Twp</v>
      </c>
    </row>
    <row r="190" spans="1:16" x14ac:dyDescent="0.2">
      <c r="A190" s="35">
        <f t="shared" si="8"/>
        <v>155</v>
      </c>
      <c r="B190" s="36">
        <f t="shared" si="9"/>
        <v>69</v>
      </c>
      <c r="C190" s="37" t="s">
        <v>17</v>
      </c>
      <c r="D190" s="38" t="s">
        <v>58</v>
      </c>
      <c r="E190" s="39">
        <v>4000753</v>
      </c>
      <c r="F190" s="39">
        <v>1.7</v>
      </c>
      <c r="G190" s="39">
        <v>2.7</v>
      </c>
      <c r="H190" s="39" t="s">
        <v>213</v>
      </c>
      <c r="I190" s="40">
        <v>2</v>
      </c>
      <c r="J190" s="41">
        <v>0</v>
      </c>
      <c r="K190" s="41">
        <v>0</v>
      </c>
      <c r="L190" s="41">
        <v>1</v>
      </c>
      <c r="M190" s="41">
        <v>1</v>
      </c>
      <c r="N190" s="42">
        <v>0</v>
      </c>
      <c r="O190" s="43">
        <v>16.73</v>
      </c>
      <c r="P190" s="18" t="str">
        <f t="shared" si="10"/>
        <v>Creek Road, Bellmawr Boro</v>
      </c>
    </row>
    <row r="191" spans="1:16" x14ac:dyDescent="0.2">
      <c r="A191" s="35">
        <f t="shared" si="8"/>
        <v>155</v>
      </c>
      <c r="B191" s="36">
        <f t="shared" si="9"/>
        <v>69</v>
      </c>
      <c r="C191" s="37" t="s">
        <v>17</v>
      </c>
      <c r="D191" s="38" t="s">
        <v>18</v>
      </c>
      <c r="E191" s="39">
        <v>4081409</v>
      </c>
      <c r="F191" s="39">
        <v>6.5000000000000002E-2</v>
      </c>
      <c r="G191" s="39">
        <v>1.0649999999999999</v>
      </c>
      <c r="H191" s="39" t="s">
        <v>222</v>
      </c>
      <c r="I191" s="40">
        <v>2</v>
      </c>
      <c r="J191" s="41">
        <v>0</v>
      </c>
      <c r="K191" s="41">
        <v>0</v>
      </c>
      <c r="L191" s="41">
        <v>1</v>
      </c>
      <c r="M191" s="41">
        <v>1</v>
      </c>
      <c r="N191" s="42">
        <v>0</v>
      </c>
      <c r="O191" s="43">
        <v>16.73</v>
      </c>
      <c r="P191" s="18" t="str">
        <f t="shared" si="10"/>
        <v>FRONT ST, Camden City</v>
      </c>
    </row>
    <row r="192" spans="1:16" x14ac:dyDescent="0.2">
      <c r="A192" s="35">
        <f t="shared" si="8"/>
        <v>155</v>
      </c>
      <c r="B192" s="36">
        <f t="shared" si="9"/>
        <v>69</v>
      </c>
      <c r="C192" s="37" t="s">
        <v>17</v>
      </c>
      <c r="D192" s="38" t="s">
        <v>18</v>
      </c>
      <c r="E192" s="39">
        <v>4081414</v>
      </c>
      <c r="F192" s="39">
        <v>0</v>
      </c>
      <c r="G192" s="39">
        <v>1</v>
      </c>
      <c r="H192" s="39" t="s">
        <v>223</v>
      </c>
      <c r="I192" s="40">
        <v>2</v>
      </c>
      <c r="J192" s="41">
        <v>0</v>
      </c>
      <c r="K192" s="41">
        <v>0</v>
      </c>
      <c r="L192" s="41">
        <v>1</v>
      </c>
      <c r="M192" s="41">
        <v>1</v>
      </c>
      <c r="N192" s="42">
        <v>0</v>
      </c>
      <c r="O192" s="43">
        <v>16.73</v>
      </c>
      <c r="P192" s="18" t="str">
        <f t="shared" si="10"/>
        <v>S 5TH ST, Camden City</v>
      </c>
    </row>
    <row r="193" spans="1:16" x14ac:dyDescent="0.2">
      <c r="A193" s="35">
        <f t="shared" si="8"/>
        <v>155</v>
      </c>
      <c r="B193" s="36">
        <f t="shared" si="9"/>
        <v>69</v>
      </c>
      <c r="C193" s="37" t="s">
        <v>17</v>
      </c>
      <c r="D193" s="38" t="s">
        <v>18</v>
      </c>
      <c r="E193" s="39">
        <v>4081551</v>
      </c>
      <c r="F193" s="39">
        <v>0.38</v>
      </c>
      <c r="G193" s="39">
        <v>1.38</v>
      </c>
      <c r="H193" s="39" t="s">
        <v>226</v>
      </c>
      <c r="I193" s="40">
        <v>2</v>
      </c>
      <c r="J193" s="41">
        <v>0</v>
      </c>
      <c r="K193" s="41">
        <v>0</v>
      </c>
      <c r="L193" s="41">
        <v>1</v>
      </c>
      <c r="M193" s="41">
        <v>1</v>
      </c>
      <c r="N193" s="42">
        <v>0</v>
      </c>
      <c r="O193" s="43">
        <v>16.73</v>
      </c>
      <c r="P193" s="18" t="str">
        <f t="shared" si="10"/>
        <v>Martin Luther King Jr Boulevard, Camden City</v>
      </c>
    </row>
    <row r="194" spans="1:16" x14ac:dyDescent="0.2">
      <c r="A194" s="35">
        <f t="shared" si="8"/>
        <v>155</v>
      </c>
      <c r="B194" s="36">
        <f t="shared" si="9"/>
        <v>69</v>
      </c>
      <c r="C194" s="37" t="s">
        <v>17</v>
      </c>
      <c r="D194" s="38" t="s">
        <v>18</v>
      </c>
      <c r="E194" s="39">
        <v>4081601</v>
      </c>
      <c r="F194" s="39">
        <v>0.23</v>
      </c>
      <c r="G194" s="39">
        <v>1.23</v>
      </c>
      <c r="H194" s="39" t="s">
        <v>227</v>
      </c>
      <c r="I194" s="40">
        <v>2</v>
      </c>
      <c r="J194" s="41">
        <v>0</v>
      </c>
      <c r="K194" s="41">
        <v>0</v>
      </c>
      <c r="L194" s="41">
        <v>1</v>
      </c>
      <c r="M194" s="41">
        <v>1</v>
      </c>
      <c r="N194" s="42">
        <v>0</v>
      </c>
      <c r="O194" s="43">
        <v>16.73</v>
      </c>
      <c r="P194" s="18" t="str">
        <f t="shared" si="10"/>
        <v>10th Street, Camden City</v>
      </c>
    </row>
    <row r="195" spans="1:16" x14ac:dyDescent="0.2">
      <c r="A195" s="35">
        <f t="shared" si="8"/>
        <v>155</v>
      </c>
      <c r="B195" s="36">
        <f t="shared" si="9"/>
        <v>69</v>
      </c>
      <c r="C195" s="37" t="s">
        <v>17</v>
      </c>
      <c r="D195" s="38" t="s">
        <v>18</v>
      </c>
      <c r="E195" s="39">
        <v>4081614</v>
      </c>
      <c r="F195" s="39">
        <v>0.53200000000000003</v>
      </c>
      <c r="G195" s="39">
        <v>1.532</v>
      </c>
      <c r="H195" s="39" t="s">
        <v>229</v>
      </c>
      <c r="I195" s="40">
        <v>2</v>
      </c>
      <c r="J195" s="41">
        <v>0</v>
      </c>
      <c r="K195" s="41">
        <v>0</v>
      </c>
      <c r="L195" s="41">
        <v>1</v>
      </c>
      <c r="M195" s="41">
        <v>1</v>
      </c>
      <c r="N195" s="42">
        <v>0</v>
      </c>
      <c r="O195" s="43">
        <v>16.73</v>
      </c>
      <c r="P195" s="18" t="str">
        <f t="shared" si="10"/>
        <v>Sheridan Street, Camden City</v>
      </c>
    </row>
    <row r="196" spans="1:16" x14ac:dyDescent="0.2">
      <c r="A196" s="35">
        <f t="shared" si="8"/>
        <v>155</v>
      </c>
      <c r="B196" s="36">
        <f t="shared" si="9"/>
        <v>69</v>
      </c>
      <c r="C196" s="37" t="s">
        <v>17</v>
      </c>
      <c r="D196" s="38" t="s">
        <v>27</v>
      </c>
      <c r="E196" s="39">
        <v>4151559</v>
      </c>
      <c r="F196" s="39">
        <v>5.0000000000000001E-3</v>
      </c>
      <c r="G196" s="39">
        <v>1.0049999999999999</v>
      </c>
      <c r="H196" s="39" t="s">
        <v>234</v>
      </c>
      <c r="I196" s="40">
        <v>2</v>
      </c>
      <c r="J196" s="41">
        <v>0</v>
      </c>
      <c r="K196" s="41">
        <v>0</v>
      </c>
      <c r="L196" s="41">
        <v>1</v>
      </c>
      <c r="M196" s="41">
        <v>1</v>
      </c>
      <c r="N196" s="42">
        <v>0</v>
      </c>
      <c r="O196" s="43">
        <v>16.73</v>
      </c>
      <c r="P196" s="18" t="str">
        <f t="shared" si="10"/>
        <v>BROOKHIRE RD, Gloucester Twp</v>
      </c>
    </row>
    <row r="197" spans="1:16" x14ac:dyDescent="0.2">
      <c r="A197" s="35">
        <f t="shared" si="8"/>
        <v>155</v>
      </c>
      <c r="B197" s="36">
        <f t="shared" si="9"/>
        <v>69</v>
      </c>
      <c r="C197" s="37" t="s">
        <v>17</v>
      </c>
      <c r="D197" s="38" t="s">
        <v>121</v>
      </c>
      <c r="E197" s="39">
        <v>4301062</v>
      </c>
      <c r="F197" s="39">
        <v>0.1</v>
      </c>
      <c r="G197" s="39">
        <v>1.1000000000000001</v>
      </c>
      <c r="H197" s="39" t="s">
        <v>235</v>
      </c>
      <c r="I197" s="40">
        <v>2</v>
      </c>
      <c r="J197" s="41">
        <v>0</v>
      </c>
      <c r="K197" s="41">
        <v>0</v>
      </c>
      <c r="L197" s="41">
        <v>1</v>
      </c>
      <c r="M197" s="41">
        <v>1</v>
      </c>
      <c r="N197" s="42">
        <v>0</v>
      </c>
      <c r="O197" s="43">
        <v>16.73</v>
      </c>
      <c r="P197" s="18" t="str">
        <f t="shared" si="10"/>
        <v>BOWERS AV, Runnemede Boro</v>
      </c>
    </row>
    <row r="198" spans="1:16" x14ac:dyDescent="0.2">
      <c r="A198" s="35">
        <f t="shared" si="8"/>
        <v>155</v>
      </c>
      <c r="B198" s="36">
        <f t="shared" si="9"/>
        <v>69</v>
      </c>
      <c r="C198" s="37" t="s">
        <v>17</v>
      </c>
      <c r="D198" s="38" t="s">
        <v>237</v>
      </c>
      <c r="E198" s="39">
        <v>4371125</v>
      </c>
      <c r="F198" s="39">
        <v>0.25</v>
      </c>
      <c r="G198" s="39">
        <v>1.25</v>
      </c>
      <c r="H198" s="39" t="s">
        <v>238</v>
      </c>
      <c r="I198" s="40">
        <v>2</v>
      </c>
      <c r="J198" s="41">
        <v>0</v>
      </c>
      <c r="K198" s="41">
        <v>0</v>
      </c>
      <c r="L198" s="41">
        <v>1</v>
      </c>
      <c r="M198" s="41">
        <v>1</v>
      </c>
      <c r="N198" s="42">
        <v>0</v>
      </c>
      <c r="O198" s="43">
        <v>16.73</v>
      </c>
      <c r="P198" s="18" t="str">
        <f t="shared" si="10"/>
        <v>Woodlynne Avenue, Woodlynne Boro</v>
      </c>
    </row>
    <row r="199" spans="1:16" x14ac:dyDescent="0.2">
      <c r="A199" s="35">
        <f t="shared" si="8"/>
        <v>155</v>
      </c>
      <c r="B199" s="36">
        <f t="shared" si="9"/>
        <v>13</v>
      </c>
      <c r="C199" s="37" t="s">
        <v>65</v>
      </c>
      <c r="D199" s="38" t="s">
        <v>182</v>
      </c>
      <c r="E199" s="39">
        <v>8021257</v>
      </c>
      <c r="F199" s="39">
        <v>0.41299999999999998</v>
      </c>
      <c r="G199" s="39">
        <v>1.413</v>
      </c>
      <c r="H199" s="39" t="s">
        <v>243</v>
      </c>
      <c r="I199" s="40">
        <v>2</v>
      </c>
      <c r="J199" s="41">
        <v>0</v>
      </c>
      <c r="K199" s="41">
        <v>0</v>
      </c>
      <c r="L199" s="41">
        <v>1</v>
      </c>
      <c r="M199" s="41">
        <v>1</v>
      </c>
      <c r="N199" s="42">
        <v>0</v>
      </c>
      <c r="O199" s="43">
        <v>16.73</v>
      </c>
      <c r="P199" s="18" t="str">
        <f t="shared" si="10"/>
        <v>MOORE AV, Deptford Twp</v>
      </c>
    </row>
    <row r="200" spans="1:16" x14ac:dyDescent="0.2">
      <c r="A200" s="35">
        <f t="shared" si="8"/>
        <v>155</v>
      </c>
      <c r="B200" s="36">
        <f t="shared" si="9"/>
        <v>13</v>
      </c>
      <c r="C200" s="37" t="s">
        <v>65</v>
      </c>
      <c r="D200" s="38" t="s">
        <v>191</v>
      </c>
      <c r="E200" s="39">
        <v>8221113</v>
      </c>
      <c r="F200" s="39">
        <v>1.1100000000000001</v>
      </c>
      <c r="G200" s="39">
        <v>2.11</v>
      </c>
      <c r="H200" s="39" t="s">
        <v>139</v>
      </c>
      <c r="I200" s="40">
        <v>2</v>
      </c>
      <c r="J200" s="41">
        <v>0</v>
      </c>
      <c r="K200" s="41">
        <v>0</v>
      </c>
      <c r="L200" s="41">
        <v>1</v>
      </c>
      <c r="M200" s="41">
        <v>1</v>
      </c>
      <c r="N200" s="42">
        <v>0</v>
      </c>
      <c r="O200" s="43">
        <v>16.73</v>
      </c>
      <c r="P200" s="18" t="str">
        <f t="shared" si="10"/>
        <v>Cooper Street, Woodbury City</v>
      </c>
    </row>
    <row r="201" spans="1:16" x14ac:dyDescent="0.2">
      <c r="A201" s="35">
        <f t="shared" si="8"/>
        <v>155</v>
      </c>
      <c r="B201" s="36">
        <f t="shared" si="9"/>
        <v>52</v>
      </c>
      <c r="C201" s="37" t="s">
        <v>14</v>
      </c>
      <c r="D201" s="38" t="s">
        <v>245</v>
      </c>
      <c r="E201" s="39">
        <v>11000629</v>
      </c>
      <c r="F201" s="39">
        <v>0.16</v>
      </c>
      <c r="G201" s="39">
        <v>1.1599999999999999</v>
      </c>
      <c r="H201" s="39" t="s">
        <v>81</v>
      </c>
      <c r="I201" s="40">
        <v>2</v>
      </c>
      <c r="J201" s="41">
        <v>0</v>
      </c>
      <c r="K201" s="41">
        <v>0</v>
      </c>
      <c r="L201" s="41">
        <v>1</v>
      </c>
      <c r="M201" s="41">
        <v>1</v>
      </c>
      <c r="N201" s="42">
        <v>0</v>
      </c>
      <c r="O201" s="43">
        <v>16.73</v>
      </c>
      <c r="P201" s="18" t="str">
        <f t="shared" si="10"/>
        <v>S Harrison St, Princeton Twp</v>
      </c>
    </row>
    <row r="202" spans="1:16" x14ac:dyDescent="0.2">
      <c r="A202" s="35">
        <f t="shared" si="8"/>
        <v>155</v>
      </c>
      <c r="B202" s="36">
        <f t="shared" si="9"/>
        <v>52</v>
      </c>
      <c r="C202" s="37" t="s">
        <v>14</v>
      </c>
      <c r="D202" s="38" t="s">
        <v>37</v>
      </c>
      <c r="E202" s="39">
        <v>11031372</v>
      </c>
      <c r="F202" s="39">
        <v>0.14099999999999999</v>
      </c>
      <c r="G202" s="39">
        <v>1.141</v>
      </c>
      <c r="H202" s="39" t="s">
        <v>248</v>
      </c>
      <c r="I202" s="40">
        <v>2</v>
      </c>
      <c r="J202" s="41">
        <v>0</v>
      </c>
      <c r="K202" s="41">
        <v>0</v>
      </c>
      <c r="L202" s="41">
        <v>1</v>
      </c>
      <c r="M202" s="41">
        <v>1</v>
      </c>
      <c r="N202" s="42">
        <v>0</v>
      </c>
      <c r="O202" s="43">
        <v>16.73</v>
      </c>
      <c r="P202" s="18" t="str">
        <f t="shared" si="10"/>
        <v>PACIFIC AV, Hamilton Twp</v>
      </c>
    </row>
    <row r="203" spans="1:16" x14ac:dyDescent="0.2">
      <c r="A203" s="35">
        <f t="shared" si="8"/>
        <v>155</v>
      </c>
      <c r="B203" s="36">
        <f t="shared" si="9"/>
        <v>52</v>
      </c>
      <c r="C203" s="37" t="s">
        <v>14</v>
      </c>
      <c r="D203" s="38" t="s">
        <v>184</v>
      </c>
      <c r="E203" s="39">
        <v>11131424</v>
      </c>
      <c r="F203" s="39">
        <v>1.83</v>
      </c>
      <c r="G203" s="39">
        <v>2.83</v>
      </c>
      <c r="H203" s="39" t="s">
        <v>261</v>
      </c>
      <c r="I203" s="40">
        <v>2</v>
      </c>
      <c r="J203" s="41">
        <v>0</v>
      </c>
      <c r="K203" s="41">
        <v>0</v>
      </c>
      <c r="L203" s="41">
        <v>1</v>
      </c>
      <c r="M203" s="41">
        <v>1</v>
      </c>
      <c r="N203" s="42">
        <v>0</v>
      </c>
      <c r="O203" s="43">
        <v>16.73</v>
      </c>
      <c r="P203" s="18" t="str">
        <f t="shared" si="10"/>
        <v>Alexander Street, West Windsor Twp</v>
      </c>
    </row>
    <row r="204" spans="1:16" x14ac:dyDescent="0.2">
      <c r="A204" s="35">
        <f t="shared" si="8"/>
        <v>181</v>
      </c>
      <c r="B204" s="36">
        <f t="shared" si="9"/>
        <v>81</v>
      </c>
      <c r="C204" s="37" t="s">
        <v>17</v>
      </c>
      <c r="D204" s="38" t="s">
        <v>147</v>
      </c>
      <c r="E204" s="39">
        <v>4000673</v>
      </c>
      <c r="F204" s="39">
        <v>5.99</v>
      </c>
      <c r="G204" s="39">
        <v>6.99</v>
      </c>
      <c r="H204" s="39" t="s">
        <v>146</v>
      </c>
      <c r="I204" s="40">
        <v>3</v>
      </c>
      <c r="J204" s="41">
        <v>0</v>
      </c>
      <c r="K204" s="41">
        <v>0</v>
      </c>
      <c r="L204" s="41">
        <v>0</v>
      </c>
      <c r="M204" s="41">
        <v>2</v>
      </c>
      <c r="N204" s="42">
        <v>1</v>
      </c>
      <c r="O204" s="43">
        <v>13.12</v>
      </c>
      <c r="P204" s="18" t="str">
        <f t="shared" si="10"/>
        <v>White Horse Road, Voorhees Twp</v>
      </c>
    </row>
    <row r="205" spans="1:16" x14ac:dyDescent="0.2">
      <c r="A205" s="35">
        <f t="shared" si="8"/>
        <v>181</v>
      </c>
      <c r="B205" s="36">
        <f t="shared" si="9"/>
        <v>57</v>
      </c>
      <c r="C205" s="37" t="s">
        <v>14</v>
      </c>
      <c r="D205" s="38" t="s">
        <v>15</v>
      </c>
      <c r="E205" s="39">
        <v>11111553</v>
      </c>
      <c r="F205" s="39">
        <v>0.06</v>
      </c>
      <c r="G205" s="39">
        <v>1.06</v>
      </c>
      <c r="H205" s="39" t="s">
        <v>174</v>
      </c>
      <c r="I205" s="40">
        <v>3</v>
      </c>
      <c r="J205" s="41">
        <v>0</v>
      </c>
      <c r="K205" s="41">
        <v>0</v>
      </c>
      <c r="L205" s="41">
        <v>0</v>
      </c>
      <c r="M205" s="41">
        <v>2</v>
      </c>
      <c r="N205" s="42">
        <v>1</v>
      </c>
      <c r="O205" s="43">
        <v>13.12</v>
      </c>
      <c r="P205" s="18" t="str">
        <f t="shared" si="10"/>
        <v>West Hanover Street, Trenton City</v>
      </c>
    </row>
    <row r="206" spans="1:16" x14ac:dyDescent="0.2">
      <c r="A206" s="35">
        <f t="shared" si="8"/>
        <v>183</v>
      </c>
      <c r="B206" s="36">
        <f t="shared" si="9"/>
        <v>16</v>
      </c>
      <c r="C206" s="37" t="s">
        <v>65</v>
      </c>
      <c r="D206" s="38" t="s">
        <v>182</v>
      </c>
      <c r="E206" s="39">
        <v>534</v>
      </c>
      <c r="F206" s="39">
        <v>2.17</v>
      </c>
      <c r="G206" s="39">
        <v>3.17</v>
      </c>
      <c r="H206" s="39" t="s">
        <v>183</v>
      </c>
      <c r="I206" s="40">
        <v>2</v>
      </c>
      <c r="J206" s="41">
        <v>0</v>
      </c>
      <c r="K206" s="41">
        <v>0</v>
      </c>
      <c r="L206" s="41">
        <v>0</v>
      </c>
      <c r="M206" s="41">
        <v>2</v>
      </c>
      <c r="N206" s="42">
        <v>0</v>
      </c>
      <c r="O206" s="43">
        <v>12.12</v>
      </c>
      <c r="P206" s="18" t="str">
        <f t="shared" si="10"/>
        <v>Good Intent Road, Deptford Twp</v>
      </c>
    </row>
    <row r="207" spans="1:16" x14ac:dyDescent="0.2">
      <c r="A207" s="35">
        <f t="shared" si="8"/>
        <v>183</v>
      </c>
      <c r="B207" s="36">
        <f t="shared" si="9"/>
        <v>16</v>
      </c>
      <c r="C207" s="37" t="s">
        <v>65</v>
      </c>
      <c r="D207" s="38" t="s">
        <v>191</v>
      </c>
      <c r="E207" s="39">
        <v>553</v>
      </c>
      <c r="F207" s="39">
        <v>49.87</v>
      </c>
      <c r="G207" s="39">
        <v>50.87</v>
      </c>
      <c r="H207" s="39" t="s">
        <v>190</v>
      </c>
      <c r="I207" s="40">
        <v>2</v>
      </c>
      <c r="J207" s="41">
        <v>0</v>
      </c>
      <c r="K207" s="41">
        <v>0</v>
      </c>
      <c r="L207" s="41">
        <v>0</v>
      </c>
      <c r="M207" s="41">
        <v>2</v>
      </c>
      <c r="N207" s="42">
        <v>0</v>
      </c>
      <c r="O207" s="43">
        <v>12.12</v>
      </c>
      <c r="P207" s="18" t="str">
        <f t="shared" si="10"/>
        <v>Evergreen Avenue, Woodbury City</v>
      </c>
    </row>
    <row r="208" spans="1:16" x14ac:dyDescent="0.2">
      <c r="A208" s="35">
        <f t="shared" si="8"/>
        <v>183</v>
      </c>
      <c r="B208" s="36">
        <f t="shared" si="9"/>
        <v>30</v>
      </c>
      <c r="C208" s="37" t="s">
        <v>44</v>
      </c>
      <c r="D208" s="38" t="s">
        <v>200</v>
      </c>
      <c r="E208" s="39">
        <v>3051138</v>
      </c>
      <c r="F208" s="39">
        <v>0.4</v>
      </c>
      <c r="G208" s="39">
        <v>1.4</v>
      </c>
      <c r="H208" s="39" t="s">
        <v>177</v>
      </c>
      <c r="I208" s="40">
        <v>2</v>
      </c>
      <c r="J208" s="41">
        <v>0</v>
      </c>
      <c r="K208" s="41">
        <v>0</v>
      </c>
      <c r="L208" s="41">
        <v>0</v>
      </c>
      <c r="M208" s="41">
        <v>2</v>
      </c>
      <c r="N208" s="42">
        <v>0</v>
      </c>
      <c r="O208" s="43">
        <v>12.12</v>
      </c>
      <c r="P208" s="18" t="str">
        <f t="shared" si="10"/>
        <v>West Broad Street, Burlington City</v>
      </c>
    </row>
    <row r="209" spans="1:16" x14ac:dyDescent="0.2">
      <c r="A209" s="35">
        <f t="shared" si="8"/>
        <v>183</v>
      </c>
      <c r="B209" s="36">
        <f t="shared" si="9"/>
        <v>30</v>
      </c>
      <c r="C209" s="37" t="s">
        <v>44</v>
      </c>
      <c r="D209" s="38" t="s">
        <v>127</v>
      </c>
      <c r="E209" s="39">
        <v>3201002</v>
      </c>
      <c r="F209" s="39">
        <v>1.54</v>
      </c>
      <c r="G209" s="39">
        <v>2.54</v>
      </c>
      <c r="H209" s="39" t="s">
        <v>202</v>
      </c>
      <c r="I209" s="40">
        <v>2</v>
      </c>
      <c r="J209" s="41">
        <v>0</v>
      </c>
      <c r="K209" s="41">
        <v>0</v>
      </c>
      <c r="L209" s="41">
        <v>0</v>
      </c>
      <c r="M209" s="41">
        <v>2</v>
      </c>
      <c r="N209" s="42">
        <v>0</v>
      </c>
      <c r="O209" s="43">
        <v>12.12</v>
      </c>
      <c r="P209" s="18" t="str">
        <f t="shared" si="10"/>
        <v>ATSION RD, Medford Twp</v>
      </c>
    </row>
    <row r="210" spans="1:16" x14ac:dyDescent="0.2">
      <c r="A210" s="35">
        <f t="shared" si="8"/>
        <v>183</v>
      </c>
      <c r="B210" s="36">
        <f t="shared" si="9"/>
        <v>82</v>
      </c>
      <c r="C210" s="37" t="s">
        <v>17</v>
      </c>
      <c r="D210" s="38" t="s">
        <v>18</v>
      </c>
      <c r="E210" s="39">
        <v>4000604</v>
      </c>
      <c r="F210" s="39">
        <v>0</v>
      </c>
      <c r="G210" s="39">
        <v>1</v>
      </c>
      <c r="H210" s="39" t="s">
        <v>204</v>
      </c>
      <c r="I210" s="40">
        <v>2</v>
      </c>
      <c r="J210" s="41">
        <v>0</v>
      </c>
      <c r="K210" s="41">
        <v>0</v>
      </c>
      <c r="L210" s="41">
        <v>0</v>
      </c>
      <c r="M210" s="41">
        <v>2</v>
      </c>
      <c r="N210" s="42">
        <v>0</v>
      </c>
      <c r="O210" s="43">
        <v>12.12</v>
      </c>
      <c r="P210" s="18" t="str">
        <f t="shared" si="10"/>
        <v>Newton Avenue, Camden City</v>
      </c>
    </row>
    <row r="211" spans="1:16" x14ac:dyDescent="0.2">
      <c r="A211" s="35">
        <f t="shared" si="8"/>
        <v>183</v>
      </c>
      <c r="B211" s="36">
        <f t="shared" si="9"/>
        <v>82</v>
      </c>
      <c r="C211" s="37" t="s">
        <v>17</v>
      </c>
      <c r="D211" s="38" t="s">
        <v>105</v>
      </c>
      <c r="E211" s="39">
        <v>4000675</v>
      </c>
      <c r="F211" s="39">
        <v>7.68</v>
      </c>
      <c r="G211" s="39">
        <v>8.68</v>
      </c>
      <c r="H211" s="39" t="s">
        <v>210</v>
      </c>
      <c r="I211" s="40">
        <v>2</v>
      </c>
      <c r="J211" s="41">
        <v>0</v>
      </c>
      <c r="K211" s="41">
        <v>0</v>
      </c>
      <c r="L211" s="41">
        <v>0</v>
      </c>
      <c r="M211" s="41">
        <v>2</v>
      </c>
      <c r="N211" s="42">
        <v>0</v>
      </c>
      <c r="O211" s="43">
        <v>12.12</v>
      </c>
      <c r="P211" s="18" t="str">
        <f t="shared" si="10"/>
        <v>Cropwell Road, Cherry Hill Twp</v>
      </c>
    </row>
    <row r="212" spans="1:16" x14ac:dyDescent="0.2">
      <c r="A212" s="35">
        <f t="shared" si="8"/>
        <v>183</v>
      </c>
      <c r="B212" s="36">
        <f t="shared" si="9"/>
        <v>82</v>
      </c>
      <c r="C212" s="37" t="s">
        <v>17</v>
      </c>
      <c r="D212" s="38" t="s">
        <v>18</v>
      </c>
      <c r="E212" s="39">
        <v>4081092</v>
      </c>
      <c r="F212" s="39">
        <v>1.9E-2</v>
      </c>
      <c r="G212" s="39">
        <v>1.0189999999999999</v>
      </c>
      <c r="H212" s="39" t="s">
        <v>214</v>
      </c>
      <c r="I212" s="40">
        <v>2</v>
      </c>
      <c r="J212" s="41">
        <v>0</v>
      </c>
      <c r="K212" s="41">
        <v>0</v>
      </c>
      <c r="L212" s="41">
        <v>0</v>
      </c>
      <c r="M212" s="41">
        <v>2</v>
      </c>
      <c r="N212" s="42">
        <v>0</v>
      </c>
      <c r="O212" s="43">
        <v>12.12</v>
      </c>
      <c r="P212" s="18" t="str">
        <f t="shared" si="10"/>
        <v>SAYRS AV, Camden City</v>
      </c>
    </row>
    <row r="213" spans="1:16" x14ac:dyDescent="0.2">
      <c r="A213" s="35">
        <f t="shared" si="8"/>
        <v>183</v>
      </c>
      <c r="B213" s="36">
        <f t="shared" si="9"/>
        <v>82</v>
      </c>
      <c r="C213" s="37" t="s">
        <v>17</v>
      </c>
      <c r="D213" s="38" t="s">
        <v>18</v>
      </c>
      <c r="E213" s="39">
        <v>4081110</v>
      </c>
      <c r="F213" s="39">
        <v>0.26</v>
      </c>
      <c r="G213" s="39">
        <v>1.26</v>
      </c>
      <c r="H213" s="39" t="s">
        <v>216</v>
      </c>
      <c r="I213" s="40">
        <v>2</v>
      </c>
      <c r="J213" s="41">
        <v>0</v>
      </c>
      <c r="K213" s="41">
        <v>0</v>
      </c>
      <c r="L213" s="41">
        <v>0</v>
      </c>
      <c r="M213" s="41">
        <v>2</v>
      </c>
      <c r="N213" s="42">
        <v>0</v>
      </c>
      <c r="O213" s="43">
        <v>12.12</v>
      </c>
      <c r="P213" s="18" t="str">
        <f t="shared" si="10"/>
        <v>MORTON ST, Camden City</v>
      </c>
    </row>
    <row r="214" spans="1:16" x14ac:dyDescent="0.2">
      <c r="A214" s="35">
        <f t="shared" si="8"/>
        <v>183</v>
      </c>
      <c r="B214" s="36">
        <f t="shared" si="9"/>
        <v>82</v>
      </c>
      <c r="C214" s="37" t="s">
        <v>17</v>
      </c>
      <c r="D214" s="38" t="s">
        <v>18</v>
      </c>
      <c r="E214" s="39">
        <v>4081180</v>
      </c>
      <c r="F214" s="39">
        <v>5.0999999999999997E-2</v>
      </c>
      <c r="G214" s="39">
        <v>1.0509999999999999</v>
      </c>
      <c r="H214" s="39" t="s">
        <v>217</v>
      </c>
      <c r="I214" s="40">
        <v>2</v>
      </c>
      <c r="J214" s="41">
        <v>0</v>
      </c>
      <c r="K214" s="41">
        <v>0</v>
      </c>
      <c r="L214" s="41">
        <v>0</v>
      </c>
      <c r="M214" s="41">
        <v>2</v>
      </c>
      <c r="N214" s="42">
        <v>0</v>
      </c>
      <c r="O214" s="43">
        <v>12.12</v>
      </c>
      <c r="P214" s="18" t="str">
        <f t="shared" si="10"/>
        <v>LANSDOWN AV, Camden City</v>
      </c>
    </row>
    <row r="215" spans="1:16" x14ac:dyDescent="0.2">
      <c r="A215" s="35">
        <f t="shared" si="8"/>
        <v>183</v>
      </c>
      <c r="B215" s="36">
        <f t="shared" si="9"/>
        <v>82</v>
      </c>
      <c r="C215" s="37" t="s">
        <v>17</v>
      </c>
      <c r="D215" s="38" t="s">
        <v>18</v>
      </c>
      <c r="E215" s="39">
        <v>4081223</v>
      </c>
      <c r="F215" s="39">
        <v>0</v>
      </c>
      <c r="G215" s="39">
        <v>1</v>
      </c>
      <c r="H215" s="39" t="s">
        <v>218</v>
      </c>
      <c r="I215" s="40">
        <v>2</v>
      </c>
      <c r="J215" s="41">
        <v>0</v>
      </c>
      <c r="K215" s="41">
        <v>0</v>
      </c>
      <c r="L215" s="41">
        <v>0</v>
      </c>
      <c r="M215" s="41">
        <v>2</v>
      </c>
      <c r="N215" s="42">
        <v>0</v>
      </c>
      <c r="O215" s="43">
        <v>12.12</v>
      </c>
      <c r="P215" s="18" t="str">
        <f t="shared" si="10"/>
        <v>BERWICK ST, Camden City</v>
      </c>
    </row>
    <row r="216" spans="1:16" x14ac:dyDescent="0.2">
      <c r="A216" s="35">
        <f t="shared" ref="A216:A232" si="11">_xlfn.RANK.EQ(O216,$O$24:$O$232,0)</f>
        <v>183</v>
      </c>
      <c r="B216" s="36">
        <f t="shared" ref="B216:B232" si="12">SUMPRODUCT(--(C216=$C$24:$C$232),--(A216&gt;$A$24:$A$232))+1</f>
        <v>82</v>
      </c>
      <c r="C216" s="37" t="s">
        <v>17</v>
      </c>
      <c r="D216" s="38" t="s">
        <v>18</v>
      </c>
      <c r="E216" s="39">
        <v>4081315</v>
      </c>
      <c r="F216" s="39">
        <v>0.16600000000000001</v>
      </c>
      <c r="G216" s="39">
        <v>1.1659999999999999</v>
      </c>
      <c r="H216" s="39" t="s">
        <v>219</v>
      </c>
      <c r="I216" s="40">
        <v>2</v>
      </c>
      <c r="J216" s="41">
        <v>0</v>
      </c>
      <c r="K216" s="41">
        <v>0</v>
      </c>
      <c r="L216" s="41">
        <v>0</v>
      </c>
      <c r="M216" s="41">
        <v>2</v>
      </c>
      <c r="N216" s="42">
        <v>0</v>
      </c>
      <c r="O216" s="43">
        <v>12.12</v>
      </c>
      <c r="P216" s="18" t="str">
        <f t="shared" ref="P216:P232" si="13">CONCATENATE(H216, ", ",D216)</f>
        <v>RARITAN ST, Camden City</v>
      </c>
    </row>
    <row r="217" spans="1:16" x14ac:dyDescent="0.2">
      <c r="A217" s="35">
        <f t="shared" si="11"/>
        <v>183</v>
      </c>
      <c r="B217" s="36">
        <f t="shared" si="12"/>
        <v>82</v>
      </c>
      <c r="C217" s="37" t="s">
        <v>17</v>
      </c>
      <c r="D217" s="38" t="s">
        <v>18</v>
      </c>
      <c r="E217" s="39">
        <v>4081323</v>
      </c>
      <c r="F217" s="39">
        <v>6.2E-2</v>
      </c>
      <c r="G217" s="39">
        <v>1.0620000000000001</v>
      </c>
      <c r="H217" s="39" t="s">
        <v>220</v>
      </c>
      <c r="I217" s="40">
        <v>2</v>
      </c>
      <c r="J217" s="41">
        <v>0</v>
      </c>
      <c r="K217" s="41">
        <v>0</v>
      </c>
      <c r="L217" s="41">
        <v>0</v>
      </c>
      <c r="M217" s="41">
        <v>2</v>
      </c>
      <c r="N217" s="42">
        <v>0</v>
      </c>
      <c r="O217" s="43">
        <v>12.12</v>
      </c>
      <c r="P217" s="18" t="str">
        <f t="shared" si="13"/>
        <v>MICKLE ST, Camden City</v>
      </c>
    </row>
    <row r="218" spans="1:16" x14ac:dyDescent="0.2">
      <c r="A218" s="35">
        <f t="shared" si="11"/>
        <v>183</v>
      </c>
      <c r="B218" s="36">
        <f t="shared" si="12"/>
        <v>82</v>
      </c>
      <c r="C218" s="37" t="s">
        <v>17</v>
      </c>
      <c r="D218" s="38" t="s">
        <v>18</v>
      </c>
      <c r="E218" s="39">
        <v>4081462</v>
      </c>
      <c r="F218" s="39">
        <v>0.104</v>
      </c>
      <c r="G218" s="39">
        <v>1.1040000000000001</v>
      </c>
      <c r="H218" s="39" t="s">
        <v>225</v>
      </c>
      <c r="I218" s="40">
        <v>2</v>
      </c>
      <c r="J218" s="41">
        <v>0</v>
      </c>
      <c r="K218" s="41">
        <v>0</v>
      </c>
      <c r="L218" s="41">
        <v>0</v>
      </c>
      <c r="M218" s="41">
        <v>2</v>
      </c>
      <c r="N218" s="42">
        <v>0</v>
      </c>
      <c r="O218" s="43">
        <v>12.12</v>
      </c>
      <c r="P218" s="18" t="str">
        <f t="shared" si="13"/>
        <v>SYCAMORE ST, Camden City</v>
      </c>
    </row>
    <row r="219" spans="1:16" x14ac:dyDescent="0.2">
      <c r="A219" s="35">
        <f t="shared" si="11"/>
        <v>183</v>
      </c>
      <c r="B219" s="36">
        <f t="shared" si="12"/>
        <v>82</v>
      </c>
      <c r="C219" s="37" t="s">
        <v>17</v>
      </c>
      <c r="D219" s="38" t="s">
        <v>18</v>
      </c>
      <c r="E219" s="39">
        <v>4081611</v>
      </c>
      <c r="F219" s="39">
        <v>0.11</v>
      </c>
      <c r="G219" s="39">
        <v>1.1100000000000001</v>
      </c>
      <c r="H219" s="39" t="s">
        <v>228</v>
      </c>
      <c r="I219" s="40">
        <v>2</v>
      </c>
      <c r="J219" s="41">
        <v>0</v>
      </c>
      <c r="K219" s="41">
        <v>0</v>
      </c>
      <c r="L219" s="41">
        <v>0</v>
      </c>
      <c r="M219" s="41">
        <v>2</v>
      </c>
      <c r="N219" s="42">
        <v>0</v>
      </c>
      <c r="O219" s="43">
        <v>12.12</v>
      </c>
      <c r="P219" s="18" t="str">
        <f t="shared" si="13"/>
        <v>S 10th Street, Camden City</v>
      </c>
    </row>
    <row r="220" spans="1:16" x14ac:dyDescent="0.2">
      <c r="A220" s="35">
        <f t="shared" si="11"/>
        <v>183</v>
      </c>
      <c r="B220" s="36">
        <f t="shared" si="12"/>
        <v>82</v>
      </c>
      <c r="C220" s="37" t="s">
        <v>17</v>
      </c>
      <c r="D220" s="38" t="s">
        <v>237</v>
      </c>
      <c r="E220" s="39">
        <v>4371002</v>
      </c>
      <c r="F220" s="39">
        <v>0.05</v>
      </c>
      <c r="G220" s="39">
        <v>1.05</v>
      </c>
      <c r="H220" s="39" t="s">
        <v>236</v>
      </c>
      <c r="I220" s="40">
        <v>2</v>
      </c>
      <c r="J220" s="41">
        <v>0</v>
      </c>
      <c r="K220" s="41">
        <v>0</v>
      </c>
      <c r="L220" s="41">
        <v>0</v>
      </c>
      <c r="M220" s="41">
        <v>2</v>
      </c>
      <c r="N220" s="42">
        <v>0</v>
      </c>
      <c r="O220" s="43">
        <v>12.12</v>
      </c>
      <c r="P220" s="18" t="str">
        <f t="shared" si="13"/>
        <v>PARKER AVE, Woodlynne Boro</v>
      </c>
    </row>
    <row r="221" spans="1:16" x14ac:dyDescent="0.2">
      <c r="A221" s="35">
        <f t="shared" si="11"/>
        <v>183</v>
      </c>
      <c r="B221" s="36">
        <f t="shared" si="12"/>
        <v>16</v>
      </c>
      <c r="C221" s="37" t="s">
        <v>65</v>
      </c>
      <c r="D221" s="38" t="s">
        <v>96</v>
      </c>
      <c r="E221" s="39">
        <v>8000654</v>
      </c>
      <c r="F221" s="39">
        <v>5.08</v>
      </c>
      <c r="G221" s="39">
        <v>6.08</v>
      </c>
      <c r="H221" s="39" t="s">
        <v>241</v>
      </c>
      <c r="I221" s="40">
        <v>2</v>
      </c>
      <c r="J221" s="41">
        <v>0</v>
      </c>
      <c r="K221" s="41">
        <v>0</v>
      </c>
      <c r="L221" s="41">
        <v>0</v>
      </c>
      <c r="M221" s="41">
        <v>2</v>
      </c>
      <c r="N221" s="42">
        <v>0</v>
      </c>
      <c r="O221" s="43">
        <v>12.12</v>
      </c>
      <c r="P221" s="18" t="str">
        <f t="shared" si="13"/>
        <v>Hurfville Crosskeys Road, Washington Twp</v>
      </c>
    </row>
    <row r="222" spans="1:16" x14ac:dyDescent="0.2">
      <c r="A222" s="35">
        <f t="shared" si="11"/>
        <v>183</v>
      </c>
      <c r="B222" s="36">
        <f t="shared" si="12"/>
        <v>16</v>
      </c>
      <c r="C222" s="37" t="s">
        <v>65</v>
      </c>
      <c r="D222" s="38" t="s">
        <v>96</v>
      </c>
      <c r="E222" s="39">
        <v>8000689</v>
      </c>
      <c r="F222" s="39">
        <v>4.5999999999999996</v>
      </c>
      <c r="G222" s="39">
        <v>5.6</v>
      </c>
      <c r="H222" s="39" t="s">
        <v>242</v>
      </c>
      <c r="I222" s="40">
        <v>2</v>
      </c>
      <c r="J222" s="41">
        <v>0</v>
      </c>
      <c r="K222" s="41">
        <v>0</v>
      </c>
      <c r="L222" s="41">
        <v>0</v>
      </c>
      <c r="M222" s="41">
        <v>2</v>
      </c>
      <c r="N222" s="42">
        <v>0</v>
      </c>
      <c r="O222" s="43">
        <v>12.12</v>
      </c>
      <c r="P222" s="18" t="str">
        <f t="shared" si="13"/>
        <v>Cross Keys-Berlin Road, Washington Twp</v>
      </c>
    </row>
    <row r="223" spans="1:16" x14ac:dyDescent="0.2">
      <c r="A223" s="35">
        <f t="shared" si="11"/>
        <v>183</v>
      </c>
      <c r="B223" s="36">
        <f t="shared" si="12"/>
        <v>16</v>
      </c>
      <c r="C223" s="37" t="s">
        <v>65</v>
      </c>
      <c r="D223" s="38" t="s">
        <v>167</v>
      </c>
      <c r="E223" s="39">
        <v>8071063</v>
      </c>
      <c r="F223" s="39">
        <v>0.38800000000000001</v>
      </c>
      <c r="G223" s="39">
        <v>1.3879999999999999</v>
      </c>
      <c r="H223" s="39" t="s">
        <v>244</v>
      </c>
      <c r="I223" s="40">
        <v>2</v>
      </c>
      <c r="J223" s="41">
        <v>0</v>
      </c>
      <c r="K223" s="41">
        <v>0</v>
      </c>
      <c r="L223" s="41">
        <v>0</v>
      </c>
      <c r="M223" s="41">
        <v>2</v>
      </c>
      <c r="N223" s="42">
        <v>0</v>
      </c>
      <c r="O223" s="43">
        <v>12.12</v>
      </c>
      <c r="P223" s="18" t="str">
        <f t="shared" si="13"/>
        <v>E JEFFERSON ST, Paulsboro Boro</v>
      </c>
    </row>
    <row r="224" spans="1:16" x14ac:dyDescent="0.2">
      <c r="A224" s="35">
        <f t="shared" si="11"/>
        <v>183</v>
      </c>
      <c r="B224" s="36">
        <f t="shared" si="12"/>
        <v>58</v>
      </c>
      <c r="C224" s="37" t="s">
        <v>14</v>
      </c>
      <c r="D224" s="38" t="s">
        <v>37</v>
      </c>
      <c r="E224" s="39">
        <v>11000606</v>
      </c>
      <c r="F224" s="39">
        <v>2.92</v>
      </c>
      <c r="G224" s="39">
        <v>3.92</v>
      </c>
      <c r="H224" s="39" t="s">
        <v>13</v>
      </c>
      <c r="I224" s="40">
        <v>2</v>
      </c>
      <c r="J224" s="41">
        <v>0</v>
      </c>
      <c r="K224" s="41">
        <v>0</v>
      </c>
      <c r="L224" s="41">
        <v>0</v>
      </c>
      <c r="M224" s="41">
        <v>2</v>
      </c>
      <c r="N224" s="42">
        <v>0</v>
      </c>
      <c r="O224" s="43">
        <v>12.12</v>
      </c>
      <c r="P224" s="18" t="str">
        <f t="shared" si="13"/>
        <v>Hamilton Avenue, Hamilton Twp</v>
      </c>
    </row>
    <row r="225" spans="1:16" x14ac:dyDescent="0.2">
      <c r="A225" s="35">
        <f t="shared" si="11"/>
        <v>183</v>
      </c>
      <c r="B225" s="36">
        <f t="shared" si="12"/>
        <v>58</v>
      </c>
      <c r="C225" s="37" t="s">
        <v>14</v>
      </c>
      <c r="D225" s="38" t="s">
        <v>247</v>
      </c>
      <c r="E225" s="39">
        <v>11000640</v>
      </c>
      <c r="F225" s="39">
        <v>1.22</v>
      </c>
      <c r="G225" s="39">
        <v>2.2200000000000002</v>
      </c>
      <c r="H225" s="39" t="s">
        <v>246</v>
      </c>
      <c r="I225" s="40">
        <v>2</v>
      </c>
      <c r="J225" s="41">
        <v>0</v>
      </c>
      <c r="K225" s="41">
        <v>0</v>
      </c>
      <c r="L225" s="41">
        <v>0</v>
      </c>
      <c r="M225" s="41">
        <v>2</v>
      </c>
      <c r="N225" s="42">
        <v>0</v>
      </c>
      <c r="O225" s="43">
        <v>12.12</v>
      </c>
      <c r="P225" s="18" t="str">
        <f t="shared" si="13"/>
        <v>South Main Street, Pennington Boro</v>
      </c>
    </row>
    <row r="226" spans="1:16" x14ac:dyDescent="0.2">
      <c r="A226" s="35">
        <f t="shared" si="11"/>
        <v>183</v>
      </c>
      <c r="B226" s="36">
        <f t="shared" si="12"/>
        <v>58</v>
      </c>
      <c r="C226" s="37" t="s">
        <v>14</v>
      </c>
      <c r="D226" s="38" t="s">
        <v>37</v>
      </c>
      <c r="E226" s="39">
        <v>11031996</v>
      </c>
      <c r="F226" s="39">
        <v>1.3340000000000001</v>
      </c>
      <c r="G226" s="39">
        <v>2.3340000000000001</v>
      </c>
      <c r="H226" s="39" t="s">
        <v>250</v>
      </c>
      <c r="I226" s="40">
        <v>2</v>
      </c>
      <c r="J226" s="41">
        <v>0</v>
      </c>
      <c r="K226" s="41">
        <v>0</v>
      </c>
      <c r="L226" s="41">
        <v>0</v>
      </c>
      <c r="M226" s="41">
        <v>2</v>
      </c>
      <c r="N226" s="42">
        <v>0</v>
      </c>
      <c r="O226" s="43">
        <v>12.12</v>
      </c>
      <c r="P226" s="18" t="str">
        <f t="shared" si="13"/>
        <v>Crosswicks-Hamilton Square Road, Hamilton Twp</v>
      </c>
    </row>
    <row r="227" spans="1:16" x14ac:dyDescent="0.2">
      <c r="A227" s="35">
        <f t="shared" si="11"/>
        <v>183</v>
      </c>
      <c r="B227" s="36">
        <f t="shared" si="12"/>
        <v>58</v>
      </c>
      <c r="C227" s="37" t="s">
        <v>14</v>
      </c>
      <c r="D227" s="38" t="s">
        <v>15</v>
      </c>
      <c r="E227" s="39">
        <v>11111360</v>
      </c>
      <c r="F227" s="39">
        <v>0.28000000000000003</v>
      </c>
      <c r="G227" s="39">
        <v>1.28</v>
      </c>
      <c r="H227" s="39" t="s">
        <v>254</v>
      </c>
      <c r="I227" s="40">
        <v>2</v>
      </c>
      <c r="J227" s="41">
        <v>0</v>
      </c>
      <c r="K227" s="41">
        <v>0</v>
      </c>
      <c r="L227" s="41">
        <v>0</v>
      </c>
      <c r="M227" s="41">
        <v>2</v>
      </c>
      <c r="N227" s="42">
        <v>0</v>
      </c>
      <c r="O227" s="43">
        <v>12.12</v>
      </c>
      <c r="P227" s="18" t="str">
        <f t="shared" si="13"/>
        <v>SWEETS AVE, Trenton City</v>
      </c>
    </row>
    <row r="228" spans="1:16" x14ac:dyDescent="0.2">
      <c r="A228" s="35">
        <f t="shared" si="11"/>
        <v>183</v>
      </c>
      <c r="B228" s="36">
        <f t="shared" si="12"/>
        <v>58</v>
      </c>
      <c r="C228" s="37" t="s">
        <v>14</v>
      </c>
      <c r="D228" s="38" t="s">
        <v>15</v>
      </c>
      <c r="E228" s="39">
        <v>11111528</v>
      </c>
      <c r="F228" s="39">
        <v>0.42</v>
      </c>
      <c r="G228" s="39">
        <v>1.42</v>
      </c>
      <c r="H228" s="39" t="s">
        <v>255</v>
      </c>
      <c r="I228" s="40">
        <v>2</v>
      </c>
      <c r="J228" s="41">
        <v>0</v>
      </c>
      <c r="K228" s="41">
        <v>0</v>
      </c>
      <c r="L228" s="41">
        <v>0</v>
      </c>
      <c r="M228" s="41">
        <v>2</v>
      </c>
      <c r="N228" s="42">
        <v>0</v>
      </c>
      <c r="O228" s="43">
        <v>12.12</v>
      </c>
      <c r="P228" s="18" t="str">
        <f t="shared" si="13"/>
        <v>Center Street, Trenton City</v>
      </c>
    </row>
    <row r="229" spans="1:16" x14ac:dyDescent="0.2">
      <c r="A229" s="35">
        <f t="shared" si="11"/>
        <v>183</v>
      </c>
      <c r="B229" s="36">
        <f t="shared" si="12"/>
        <v>58</v>
      </c>
      <c r="C229" s="37" t="s">
        <v>14</v>
      </c>
      <c r="D229" s="38" t="s">
        <v>15</v>
      </c>
      <c r="E229" s="39">
        <v>11111550</v>
      </c>
      <c r="F229" s="39">
        <v>0.09</v>
      </c>
      <c r="G229" s="39">
        <v>1.0900000000000001</v>
      </c>
      <c r="H229" s="39" t="s">
        <v>256</v>
      </c>
      <c r="I229" s="40">
        <v>2</v>
      </c>
      <c r="J229" s="41">
        <v>0</v>
      </c>
      <c r="K229" s="41">
        <v>0</v>
      </c>
      <c r="L229" s="41">
        <v>0</v>
      </c>
      <c r="M229" s="41">
        <v>2</v>
      </c>
      <c r="N229" s="42">
        <v>0</v>
      </c>
      <c r="O229" s="43">
        <v>12.12</v>
      </c>
      <c r="P229" s="18" t="str">
        <f t="shared" si="13"/>
        <v>Lafayette Street, Trenton City</v>
      </c>
    </row>
    <row r="230" spans="1:16" x14ac:dyDescent="0.2">
      <c r="A230" s="35">
        <f t="shared" si="11"/>
        <v>183</v>
      </c>
      <c r="B230" s="36">
        <f t="shared" si="12"/>
        <v>58</v>
      </c>
      <c r="C230" s="37" t="s">
        <v>14</v>
      </c>
      <c r="D230" s="38" t="s">
        <v>15</v>
      </c>
      <c r="E230" s="39">
        <v>11111557</v>
      </c>
      <c r="F230" s="39">
        <v>0.24</v>
      </c>
      <c r="G230" s="39">
        <v>1.24</v>
      </c>
      <c r="H230" s="39" t="s">
        <v>257</v>
      </c>
      <c r="I230" s="40">
        <v>2</v>
      </c>
      <c r="J230" s="41">
        <v>0</v>
      </c>
      <c r="K230" s="41">
        <v>0</v>
      </c>
      <c r="L230" s="41">
        <v>0</v>
      </c>
      <c r="M230" s="41">
        <v>2</v>
      </c>
      <c r="N230" s="42">
        <v>0</v>
      </c>
      <c r="O230" s="43">
        <v>12.12</v>
      </c>
      <c r="P230" s="18" t="str">
        <f t="shared" si="13"/>
        <v>Montgomery Street, Trenton City</v>
      </c>
    </row>
    <row r="231" spans="1:16" x14ac:dyDescent="0.2">
      <c r="A231" s="35">
        <f t="shared" si="11"/>
        <v>183</v>
      </c>
      <c r="B231" s="36">
        <f t="shared" si="12"/>
        <v>58</v>
      </c>
      <c r="C231" s="37" t="s">
        <v>14</v>
      </c>
      <c r="D231" s="38" t="s">
        <v>15</v>
      </c>
      <c r="E231" s="39">
        <v>11111561</v>
      </c>
      <c r="F231" s="39">
        <v>0.14000000000000001</v>
      </c>
      <c r="G231" s="39">
        <v>1.1399999999999999</v>
      </c>
      <c r="H231" s="39" t="s">
        <v>258</v>
      </c>
      <c r="I231" s="40">
        <v>2</v>
      </c>
      <c r="J231" s="41">
        <v>0</v>
      </c>
      <c r="K231" s="41">
        <v>0</v>
      </c>
      <c r="L231" s="41">
        <v>0</v>
      </c>
      <c r="M231" s="41">
        <v>2</v>
      </c>
      <c r="N231" s="42">
        <v>0</v>
      </c>
      <c r="O231" s="43">
        <v>12.12</v>
      </c>
      <c r="P231" s="18" t="str">
        <f t="shared" si="13"/>
        <v>South Hermitage Avenue, Trenton City</v>
      </c>
    </row>
    <row r="232" spans="1:16" x14ac:dyDescent="0.2">
      <c r="A232" s="35">
        <f t="shared" si="11"/>
        <v>183</v>
      </c>
      <c r="B232" s="36">
        <f t="shared" si="12"/>
        <v>58</v>
      </c>
      <c r="C232" s="37" t="s">
        <v>14</v>
      </c>
      <c r="D232" s="38" t="s">
        <v>15</v>
      </c>
      <c r="E232" s="39">
        <v>11111564</v>
      </c>
      <c r="F232" s="39">
        <v>0.27</v>
      </c>
      <c r="G232" s="39">
        <v>1.27</v>
      </c>
      <c r="H232" s="39" t="s">
        <v>259</v>
      </c>
      <c r="I232" s="40">
        <v>2</v>
      </c>
      <c r="J232" s="41">
        <v>0</v>
      </c>
      <c r="K232" s="41">
        <v>0</v>
      </c>
      <c r="L232" s="41">
        <v>0</v>
      </c>
      <c r="M232" s="41">
        <v>2</v>
      </c>
      <c r="N232" s="42">
        <v>0</v>
      </c>
      <c r="O232" s="43">
        <v>12.12</v>
      </c>
      <c r="P232" s="18" t="str">
        <f t="shared" si="13"/>
        <v>Hoffman Avenue, Trenton City</v>
      </c>
    </row>
  </sheetData>
  <autoFilter ref="A23:Q23"/>
  <sortState ref="A2:P234">
    <sortCondition descending="1" ref="O2:O234"/>
  </sortState>
  <mergeCells count="2">
    <mergeCell ref="A12:B14"/>
    <mergeCell ref="E12:F13"/>
  </mergeCells>
  <phoneticPr fontId="0" type="noConversion"/>
  <hyperlinks>
    <hyperlink ref="C13" r:id="rId1" display="http://www.fhwa.dot.gov/publications/research/safety/05051/index.cfm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DVRPC_PedCorridors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P4s3Web</dc:creator>
  <cp:lastModifiedBy>Murphy, Kevin</cp:lastModifiedBy>
  <dcterms:created xsi:type="dcterms:W3CDTF">2014-11-12T20:52:12Z</dcterms:created>
  <dcterms:modified xsi:type="dcterms:W3CDTF">2018-01-31T16:32:07Z</dcterms:modified>
</cp:coreProperties>
</file>